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60" windowHeight="7320"/>
  </bookViews>
  <sheets>
    <sheet name="Indicadores admisibilidad" sheetId="1" r:id="rId1"/>
    <sheet name="Datos Financier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123Graph_A" hidden="1">[1]COMPENSACIONES!#REF!</definedName>
    <definedName name="__123Graph_ACAPTACIO" hidden="1">[1]COMPENSACIONES!#REF!</definedName>
    <definedName name="__123Graph_ACAPTUEN" hidden="1">[1]COMPENSACIONES!#REF!</definedName>
    <definedName name="__123Graph_AMERCADO" hidden="1">#REF!</definedName>
    <definedName name="__123Graph_APRO_ACUM" hidden="1">#REF!</definedName>
    <definedName name="__123Graph_APRODUCC" hidden="1">#REF!</definedName>
    <definedName name="__123Graph_ASINIESTR" hidden="1">#REF!</definedName>
    <definedName name="__123Graph_AWP_MES" hidden="1">#REF!</definedName>
    <definedName name="__123Graph_AWP_YTD" hidden="1">#REF!</definedName>
    <definedName name="__123Graph_BCAPTUEN" hidden="1">[1]COMPENSACIONES!#REF!</definedName>
    <definedName name="__123Graph_BMERCADO" hidden="1">#REF!</definedName>
    <definedName name="__123Graph_BPRO_ACUM" hidden="1">#REF!</definedName>
    <definedName name="__123Graph_BPRODUCC" hidden="1">#REF!</definedName>
    <definedName name="__123Graph_BSINIESTR" hidden="1">#REF!</definedName>
    <definedName name="__123Graph_BWP_MES" hidden="1">#REF!</definedName>
    <definedName name="__123Graph_BWP_YTD" hidden="1">#REF!</definedName>
    <definedName name="__123Graph_CCAPTUEN" hidden="1">[1]COMPENSACIONES!#REF!</definedName>
    <definedName name="__123Graph_DCAPTUEN" hidden="1">[1]COMPENSACIONES!#REF!</definedName>
    <definedName name="__123Graph_DMERCADO" hidden="1">#REF!</definedName>
    <definedName name="__123Graph_DPRODUCC" hidden="1">#REF!</definedName>
    <definedName name="__123Graph_EPRO_ACUM" hidden="1">#REF!</definedName>
    <definedName name="__123Graph_ESINIESTR" hidden="1">#REF!</definedName>
    <definedName name="__123Graph_LBL_AMERCADO" hidden="1">#REF!</definedName>
    <definedName name="__123Graph_LBL_APRO_ACUM" hidden="1">#REF!</definedName>
    <definedName name="__123Graph_LBL_APRODUCC" hidden="1">#REF!</definedName>
    <definedName name="__123Graph_LBL_ASINIESTR" hidden="1">#REF!</definedName>
    <definedName name="__123Graph_LBL_BMERCADO" hidden="1">#REF!</definedName>
    <definedName name="__123Graph_LBL_BPRO_ACUM" hidden="1">#REF!</definedName>
    <definedName name="__123Graph_LBL_BPRODUCC" hidden="1">#REF!</definedName>
    <definedName name="__123Graph_LBL_BSINIESTR" hidden="1">#REF!</definedName>
    <definedName name="__123Graph_LBL_DMERCADO" hidden="1">#REF!</definedName>
    <definedName name="__123Graph_LBL_DPRODUCC" hidden="1">#REF!</definedName>
    <definedName name="__123Graph_LBL_EPRO_ACUM" hidden="1">#REF!</definedName>
    <definedName name="__123Graph_LBL_ESINIESTR" hidden="1">#REF!</definedName>
    <definedName name="__123Graph_X" hidden="1">[1]COMPENSACIONES!#REF!</definedName>
    <definedName name="__123Graph_XCAPTACIO" hidden="1">[1]COMPENSACIONES!#REF!</definedName>
    <definedName name="__123Graph_XCAPTUEN" hidden="1">[1]COMPENSACIONES!#REF!</definedName>
    <definedName name="__123Graph_XMERCADO" hidden="1">#REF!</definedName>
    <definedName name="__123Graph_XPRO_ACUM" hidden="1">#REF!</definedName>
    <definedName name="__123Graph_XPRODUCC" hidden="1">#REF!</definedName>
    <definedName name="__123Graph_XSINIESTR" hidden="1">#REF!</definedName>
    <definedName name="__AB2" hidden="1">{#N/A,#N/A,FALSE,"Dépenses 97 (commande)";#N/A,#N/A,FALSE,"Dépenses 97 (budget)";#N/A,#N/A,FALSE,"Dépenses 97 (Fournisseur)"}</definedName>
    <definedName name="__AF2" hidden="1">{#N/A,#N/A,FALSE,"Dépenses 97 (commande)";#N/A,#N/A,FALSE,"Dépenses 97 (budget)";#N/A,#N/A,FALSE,"Dépenses 97 (Fournisseur)"}</definedName>
    <definedName name="__AFD2" hidden="1">{#N/A,#N/A,FALSE,"Dépenses 97 (commande)";#N/A,#N/A,FALSE,"Dépenses 97 (budget)";#N/A,#N/A,FALSE,"Dépenses 97 (Fournisseur)"}</definedName>
    <definedName name="__AFH2" hidden="1">{#N/A,#N/A,FALSE,"Dépenses 97 (commande)";#N/A,#N/A,FALSE,"Dépenses 97 (budget)";#N/A,#N/A,FALSE,"Dépenses 97 (Fournisseur)"}</definedName>
    <definedName name="__AJQ2" hidden="1">{#N/A,#N/A,FALSE,"Dépenses 97 (commande)";#N/A,#N/A,FALSE,"Dépenses 97 (budget)";#N/A,#N/A,FALSE,"Dépenses 97 (Fournisseur)"}</definedName>
    <definedName name="_AB2" hidden="1">{#N/A,#N/A,FALSE,"Dépenses 97 (commande)";#N/A,#N/A,FALSE,"Dépenses 97 (budget)";#N/A,#N/A,FALSE,"Dépenses 97 (Fournisseur)"}</definedName>
    <definedName name="_AF2" hidden="1">{#N/A,#N/A,FALSE,"Dépenses 97 (commande)";#N/A,#N/A,FALSE,"Dépenses 97 (budget)";#N/A,#N/A,FALSE,"Dépenses 97 (Fournisseur)"}</definedName>
    <definedName name="_AFD2" hidden="1">{#N/A,#N/A,FALSE,"Dépenses 97 (commande)";#N/A,#N/A,FALSE,"Dépenses 97 (budget)";#N/A,#N/A,FALSE,"Dépenses 97 (Fournisseur)"}</definedName>
    <definedName name="_AFH2" hidden="1">{#N/A,#N/A,FALSE,"Dépenses 97 (commande)";#N/A,#N/A,FALSE,"Dépenses 97 (budget)";#N/A,#N/A,FALSE,"Dépenses 97 (Fournisseur)"}</definedName>
    <definedName name="_AJQ2" hidden="1">{#N/A,#N/A,FALSE,"Dépenses 97 (commande)";#N/A,#N/A,FALSE,"Dépenses 97 (budget)";#N/A,#N/A,FALSE,"Dépenses 97 (Fournisseur)"}</definedName>
    <definedName name="_Fill" hidden="1">#REF!</definedName>
    <definedName name="_xlnm._FilterDatabase" localSheetId="0" hidden="1">'Indicadores admisibilidad'!$B$7:$P$35</definedName>
    <definedName name="_Key1" hidden="1">'[2]IVA 2002'!#REF!</definedName>
    <definedName name="_Key2" hidden="1">'[2]IVA 2002'!#REF!</definedName>
    <definedName name="_Order1" hidden="1">0</definedName>
    <definedName name="_Order2" hidden="1">0</definedName>
    <definedName name="_Regression_Int" hidden="1">1</definedName>
    <definedName name="_Sort" hidden="1">[3]ROT.LOCAL!#REF!</definedName>
    <definedName name="A">#REF!</definedName>
    <definedName name="AB" hidden="1">{#N/A,#N/A,FALSE,"Dépenses 97 (commande)";#N/A,#N/A,FALSE,"Dépenses 97 (budget)";#N/A,#N/A,FALSE,"Dépenses 97 (Fournisseur)"}</definedName>
    <definedName name="abc" hidden="1">{#N/A,#N/A,FALSE,"Dépenses 97 (commande)";#N/A,#N/A,FALSE,"Dépenses 97 (budget)";#N/A,#N/A,FALSE,"Dépenses 97 (Fournisseur)"}</definedName>
    <definedName name="AccessDatabase" hidden="1">"F:\AndersonLegal\Modificado\ANEXOC2000 PARA SOCIEDADES.mdb"</definedName>
    <definedName name="AD" hidden="1">{#N/A,#N/A,FALSE,"Dépenses 97 (commande)";#N/A,#N/A,FALSE,"Dépenses 97 (budget)";#N/A,#N/A,FALSE,"Dépenses 97 (Fournisseur)"}</definedName>
    <definedName name="ADCDT" hidden="1">{#N/A,#N/A,FALSE,"Dépenses 97 (commande)";#N/A,#N/A,FALSE,"Dépenses 97 (budget)";#N/A,#N/A,FALSE,"Dépenses 97 (Fournisseur)"}</definedName>
    <definedName name="adoaj" hidden="1">{#N/A,#N/A,FALSE,"Dépenses 97 (commande)";#N/A,#N/A,FALSE,"Dépenses 97 (budget)";#N/A,#N/A,FALSE,"Dépenses 97 (Fournisseur)"}</definedName>
    <definedName name="AERW" hidden="1">{#N/A,#N/A,FALSE,"Dépenses 97 (commande)";#N/A,#N/A,FALSE,"Dépenses 97 (budget)";#N/A,#N/A,FALSE,"Dépenses 97 (Fournisseur)"}</definedName>
    <definedName name="AF" hidden="1">{#N/A,#N/A,FALSE,"Dépenses 97 (commande)";#N/A,#N/A,FALSE,"Dépenses 97 (budget)";#N/A,#N/A,FALSE,"Dépenses 97 (Fournisseur)"}</definedName>
    <definedName name="AFD" hidden="1">{#N/A,#N/A,FALSE,"Dépenses 97 (commande)";#N/A,#N/A,FALSE,"Dépenses 97 (budget)";#N/A,#N/A,FALSE,"Dépenses 97 (Fournisseur)"}</definedName>
    <definedName name="AFFF" hidden="1">{#N/A,#N/A,FALSE,"Dépenses 97 (commande)";#N/A,#N/A,FALSE,"Dépenses 97 (budget)";#N/A,#N/A,FALSE,"Dépenses 97 (Fournisseur)"}</definedName>
    <definedName name="AFFF2" hidden="1">{#N/A,#N/A,FALSE,"Dépenses 97 (commande)";#N/A,#N/A,FALSE,"Dépenses 97 (budget)";#N/A,#N/A,FALSE,"Dépenses 97 (Fournisseur)"}</definedName>
    <definedName name="AFH" hidden="1">{#N/A,#N/A,FALSE,"Dépenses 97 (commande)";#N/A,#N/A,FALSE,"Dépenses 97 (budget)";#N/A,#N/A,FALSE,"Dépenses 97 (Fournisseur)"}</definedName>
    <definedName name="AJQ" hidden="1">{#N/A,#N/A,FALSE,"Dépenses 97 (commande)";#N/A,#N/A,FALSE,"Dépenses 97 (budget)";#N/A,#N/A,FALSE,"Dépenses 97 (Fournisseur)"}</definedName>
    <definedName name="AMALM" hidden="1">{#N/A,#N/A,FALSE,"Dépenses 97 (commande)";#N/A,#N/A,FALSE,"Dépenses 97 (budget)";#N/A,#N/A,FALSE,"Dépenses 97 (Fournisseur)"}</definedName>
    <definedName name="amb" hidden="1">{#N/A,#N/A,FALSE,"Dépenses 97 (commande)";#N/A,#N/A,FALSE,"Dépenses 97 (budget)";#N/A,#N/A,FALSE,"Dépenses 97 (Fournisseur)"}</definedName>
    <definedName name="AMN" hidden="1">{#N/A,#N/A,FALSE,"Dépenses 97 (commande)";#N/A,#N/A,FALSE,"Dépenses 97 (budget)";#N/A,#N/A,FALSE,"Dépenses 97 (Fournisseur)"}</definedName>
    <definedName name="anscount" hidden="1">1</definedName>
    <definedName name="AS2DocOpenMode" hidden="1">"AS2DocumentEdit"</definedName>
    <definedName name="AS2LinkLS" hidden="1">[4]Links!A1</definedName>
    <definedName name="AS2NamedRange" hidden="1">2</definedName>
    <definedName name="AS2ReportLS" hidden="1">1</definedName>
    <definedName name="AS2StaticLS" hidden="1">[4]Lead!A1</definedName>
    <definedName name="AS2SyncStepLS" hidden="1">0</definedName>
    <definedName name="AS2TickmarkLS" hidden="1">#REF!</definedName>
    <definedName name="AS2VersionLS" hidden="1">300</definedName>
    <definedName name="avd" hidden="1">{#N/A,#N/A,FALSE,"Dépenses 97 (commande)";#N/A,#N/A,FALSE,"Dépenses 97 (budget)";#N/A,#N/A,FALSE,"Dépenses 97 (Fournisseur)"}</definedName>
    <definedName name="azerjn" hidden="1">{#N/A,#N/A,FALSE,"Dépenses 97 (commande)";#N/A,#N/A,FALSE,"Dépenses 97 (budget)";#N/A,#N/A,FALSE,"Dépenses 97 (Fournisseur)"}</definedName>
    <definedName name="b">#REF!</definedName>
    <definedName name="BALANCE">[5]Balance_G!$A$2:$T$66</definedName>
    <definedName name="BASE2">'[6]BASE (2016)'!$1:$1048576</definedName>
    <definedName name="Base2016">'[7]BASE 2016'!$1:$1048576</definedName>
    <definedName name="BASE2017">'[7]BASE (2017)'!$1:$1048576</definedName>
    <definedName name="BASESUBCTA">"INDIRECTO(""'Resumen Dinamico Subcuenta'!$A$8:$A$""&amp;(CONTARA('Resumen Dinamico Subcuenta'!A7:A65500)+5))"</definedName>
    <definedName name="BBB" hidden="1">{#N/A,#N/A,FALSE,"Dépenses 97 (commande)";#N/A,#N/A,FALSE,"Dépenses 97 (budget)";#N/A,#N/A,FALSE,"Dépenses 97 (Fournisseur)"}</definedName>
    <definedName name="BDDJ" hidden="1">{#N/A,#N/A,FALSE,"Dépenses 97 (commande)";#N/A,#N/A,FALSE,"Dépenses 97 (budget)";#N/A,#N/A,FALSE,"Dépenses 97 (Fournisseur)"}</definedName>
    <definedName name="BG_Del" hidden="1">15</definedName>
    <definedName name="BG_Ins" hidden="1">4</definedName>
    <definedName name="BG_Mod" hidden="1">6</definedName>
    <definedName name="CALEND" hidden="1">{"'18'!$A$5:$M$18"}</definedName>
    <definedName name="Capital">[8]BALANCE!$L$37</definedName>
    <definedName name="Capital_A">[8]BALANCE!$M$37</definedName>
    <definedName name="cas" hidden="1">{"'18'!$A$5:$M$18"}</definedName>
    <definedName name="CIAS">[9]Hoja3!$A$2:$A$8</definedName>
    <definedName name="depreciations" hidden="1">{#N/A,#N/A,FALSE,"Dépenses 97 (commande)";#N/A,#N/A,FALSE,"Dépenses 97 (budget)";#N/A,#N/A,FALSE,"Dépenses 97 (Fournisseur)"}</definedName>
    <definedName name="DME_Dirty" hidden="1">"Falso"</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LAR">[10]DOLAR!$D$2:$E$7476</definedName>
    <definedName name="ERE" hidden="1">{"'18'!$A$5:$M$18"}</definedName>
    <definedName name="ewew" hidden="1">{"'18'!$A$5:$M$18"}</definedName>
    <definedName name="ff" hidden="1">{#N/A,#N/A,FALSE,"Dépenses 97 (commande)";#N/A,#N/A,FALSE,"Dépenses 97 (budget)";#N/A,#N/A,FALSE,"Dépenses 97 (Fournisseur)"}</definedName>
    <definedName name="Gastos_Financieros">[8]RESULTADOS!$D$54</definedName>
    <definedName name="Gastos_Financieros_A">[8]RESULTADOS!$F$54</definedName>
    <definedName name="gdh" hidden="1">{#N/A,#N/A,FALSE,"Dépenses 97 (commande)";#N/A,#N/A,FALSE,"Dépenses 97 (budget)";#N/A,#N/A,FALSE,"Dépenses 97 (Fournisseur)"}</definedName>
    <definedName name="HOLA" hidden="1">{"'18'!$A$5:$M$18"}</definedName>
    <definedName name="HTML_CodePage" hidden="1">1252</definedName>
    <definedName name="HTML_Control" hidden="1">{"'PACÍFICO12'!$A$1:$E$6"}</definedName>
    <definedName name="Html_control1" hidden="1">{"'18'!$A$5:$M$18"}</definedName>
    <definedName name="HTML_Description" hidden="1">""</definedName>
    <definedName name="HTML_Email" hidden="1">""</definedName>
    <definedName name="HTML_Header" hidden="1">"PACÍFICO12"</definedName>
    <definedName name="HTML_LastUpdate" hidden="1">"11/12/01"</definedName>
    <definedName name="HTML_LineAfter" hidden="1">FALSE</definedName>
    <definedName name="HTML_LineBefore" hidden="1">FALSE</definedName>
    <definedName name="HTML_Name" hidden="1">"GERENCIA DE SISTEMAS"</definedName>
    <definedName name="HTML_OBDlg2" hidden="1">TRUE</definedName>
    <definedName name="HTML_OBDlg3" hidden="1">TRUE</definedName>
    <definedName name="HTML_OBDlg4" hidden="1">TRUE</definedName>
    <definedName name="HTML_OS" hidden="1">0</definedName>
    <definedName name="HTML_PathFile" hidden="1">"\\Sap1002264\c\COMPAQ\HTML.htm"</definedName>
    <definedName name="HTML_PathTemplate" hidden="1">"D:\Pruebas\HTML.htm"</definedName>
    <definedName name="HTML_Title" hidden="1">"Planeacion 2002-cto11"</definedName>
    <definedName name="ind" hidden="1">{"'18'!$A$5:$M$18"}</definedName>
    <definedName name="Indus" hidden="1">{"'18'!$A$5:$M$18"}</definedName>
    <definedName name="Informations" hidden="1">{#N/A,#N/A,FALSE,"Dépenses 97 (commande)";#N/A,#N/A,FALSE,"Dépenses 97 (budget)";#N/A,#N/A,FALSE,"Dépenses 97 (Fournisseur)"}</definedName>
    <definedName name="Inventario">[8]BALANCE!$E$17</definedName>
    <definedName name="Inventario_A">[8]BALANCE!$F$17</definedName>
    <definedName name="JFL" hidden="1">{#N/A,#N/A,FALSE,"Dépenses 97 (commande)";#N/A,#N/A,FALSE,"Dépenses 97 (budget)";#N/A,#N/A,FALSE,"Dépenses 97 (Fournisseur)"}</definedName>
    <definedName name="jk" hidden="1">{#N/A,#N/A,FALSE,"Dépenses 97 (commande)";#N/A,#N/A,FALSE,"Dépenses 97 (budget)";#N/A,#N/A,FALSE,"Dépenses 97 (Fournisseur)"}</definedName>
    <definedName name="klm" hidden="1">{#N/A,#N/A,FALSE,"Dépenses 97 (commande)";#N/A,#N/A,FALSE,"Dépenses 97 (budget)";#N/A,#N/A,FALSE,"Dépenses 97 (Fournisseur)"}</definedName>
    <definedName name="lm" hidden="1">{#N/A,#N/A,FALSE,"Dépenses 97 (commande)";#N/A,#N/A,FALSE,"Dépenses 97 (budget)";#N/A,#N/A,FALSE,"Dépenses 97 (Fournisseur)"}</definedName>
    <definedName name="MaintLNV" hidden="1">{#N/A,#N/A,FALSE,"Dépenses 97 (commande)";#N/A,#N/A,FALSE,"Dépenses 97 (budget)";#N/A,#N/A,FALSE,"Dépenses 97 (Fournisseur)"}</definedName>
    <definedName name="Merck" hidden="1">{"'18'!$A$5:$M$18"}</definedName>
    <definedName name="mno" hidden="1">{#N/A,#N/A,FALSE,"Dépenses 97 (commande)";#N/A,#N/A,FALSE,"Dépenses 97 (budget)";#N/A,#N/A,FALSE,"Dépenses 97 (Fournisseur)"}</definedName>
    <definedName name="ObligacionesFrasCP">[8]BALANCE!$L$11</definedName>
    <definedName name="ObligacionesFrasCP_A">[8]BALANCE!$M$11</definedName>
    <definedName name="ObligacionesFrasLP">[8]BALANCE!$L$26</definedName>
    <definedName name="ObligacionesFrasLP_A">[8]BALANCE!$M$26</definedName>
    <definedName name="Pptomol06revisrefino" hidden="1">{"'18'!$A$5:$M$18"}</definedName>
    <definedName name="qrs" hidden="1">{#N/A,#N/A,FALSE,"Dépenses 97 (commande)";#N/A,#N/A,FALSE,"Dépenses 97 (budget)";#N/A,#N/A,FALSE,"Dépenses 97 (Fournisseur)"}</definedName>
    <definedName name="QSERDS" hidden="1">{#N/A,#N/A,FALSE,"Dépenses 97 (commande)";#N/A,#N/A,FALSE,"Dépenses 97 (budget)";#N/A,#N/A,FALSE,"Dépenses 97 (Fournisseur)"}</definedName>
    <definedName name="REE" hidden="1">{"'18'!$A$5:$M$18"}</definedName>
    <definedName name="Ref_1">#REF!</definedName>
    <definedName name="Ref_2">#REF!</definedName>
    <definedName name="Ref_3">#REF!</definedName>
    <definedName name="Ref_4">#REF!</definedName>
    <definedName name="Ref_5">#REF!</definedName>
    <definedName name="Ref_6">#REF!</definedName>
    <definedName name="Ref_7">#REF!</definedName>
    <definedName name="Ref_8">#REF!</definedName>
    <definedName name="Ref_9">#REF!</definedName>
    <definedName name="rei" hidden="1">{"'18'!$A$5:$M$18"}</definedName>
    <definedName name="Resumen" hidden="1">#REF!</definedName>
    <definedName name="reti" hidden="1">{"'18'!$A$5:$M$18"}</definedName>
    <definedName name="retiro" hidden="1">{"'18'!$A$5:$M$18"}</definedName>
    <definedName name="sencount" hidden="1">1</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TablaHistorico" hidden="1">#REF!</definedName>
    <definedName name="TextRefCopy1">#REF!</definedName>
    <definedName name="TextRefCopy10">#REF!</definedName>
    <definedName name="TextRefCopy100">#REF!</definedName>
    <definedName name="TextRefCopy101">#REF!</definedName>
    <definedName name="TextRefCopy102">#REF!</definedName>
    <definedName name="TextRefCopy103">#REF!</definedName>
    <definedName name="TextRefCopy104">#REF!</definedName>
    <definedName name="TextRefCopy105">#REF!</definedName>
    <definedName name="TextRefCopy106">#REF!</definedName>
    <definedName name="TextRefCopy107">#REF!</definedName>
    <definedName name="TextRefCopy108">#REF!</definedName>
    <definedName name="TextRefCopy109">#REF!</definedName>
    <definedName name="TextRefCopy11">#REF!</definedName>
    <definedName name="TextRefCopy110">#REF!</definedName>
    <definedName name="TextRefCopy111">#REF!</definedName>
    <definedName name="TextRefCopy112">#REF!</definedName>
    <definedName name="TextRefCopy113">#REF!</definedName>
    <definedName name="TextRefCopy114">#REF!</definedName>
    <definedName name="TextRefCopy115">#REF!</definedName>
    <definedName name="TextRefCopy116">#REF!</definedName>
    <definedName name="TextRefCopy117">#REF!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3">#REF!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0">#REF!</definedName>
    <definedName name="TextRefCopy141">#REF!</definedName>
    <definedName name="TextRefCopy142">#REF!</definedName>
    <definedName name="TextRefCopy143">#REF!</definedName>
    <definedName name="TextRefCopy144">#REF!</definedName>
    <definedName name="TextRefCopy145">#REF!</definedName>
    <definedName name="TextRefCopy146">#REF!</definedName>
    <definedName name="TextRefCopy147">#REF!</definedName>
    <definedName name="TextRefCopy148">#REF!</definedName>
    <definedName name="TextRefCopy149">#REF!</definedName>
    <definedName name="TextRefCopy15">#REF!</definedName>
    <definedName name="TextRefCopy150">#REF!</definedName>
    <definedName name="TextRefCopy151">#REF!</definedName>
    <definedName name="TextRefCopy152">#REF!</definedName>
    <definedName name="TextRefCopy153">#REF!</definedName>
    <definedName name="TextRefCopy154">#REF!</definedName>
    <definedName name="TextRefCopy155">#REF!</definedName>
    <definedName name="TextRefCopy156">#REF!</definedName>
    <definedName name="TextRefCopy157">#REF!</definedName>
    <definedName name="TextRefCopy158">#REF!</definedName>
    <definedName name="TextRefCopy159">#REF!</definedName>
    <definedName name="TextRefCopy16">#REF!</definedName>
    <definedName name="TextRefCopy160">#REF!</definedName>
    <definedName name="TextRefCopy161">#REF!</definedName>
    <definedName name="TextRefCopy162">#REF!</definedName>
    <definedName name="TextRefCopy163">#REF!</definedName>
    <definedName name="TextRefCopy164">#REF!</definedName>
    <definedName name="TextRefCopy165">#REF!</definedName>
    <definedName name="TextRefCopy166">#REF!</definedName>
    <definedName name="TextRefCopy167">#REF!</definedName>
    <definedName name="TextRefCopy168">#REF!</definedName>
    <definedName name="TextRefCopy169">#REF!</definedName>
    <definedName name="TextRefCopy17">#REF!</definedName>
    <definedName name="TextRefCopy170">#REF!</definedName>
    <definedName name="TextRefCopy171">#REF!</definedName>
    <definedName name="TextRefCopy172">#REF!</definedName>
    <definedName name="TextRefCopy173">#REF!</definedName>
    <definedName name="TextRefCopy174">#REF!</definedName>
    <definedName name="TextRefCopy175">#REF!</definedName>
    <definedName name="TextRefCopy176">#REF!</definedName>
    <definedName name="TextRefCopy177">#REF!</definedName>
    <definedName name="TextRefCopy178">#REF!</definedName>
    <definedName name="TextRefCopy179">#REF!</definedName>
    <definedName name="TextRefCopy18">#REF!</definedName>
    <definedName name="TextRefCopy180">#REF!</definedName>
    <definedName name="TextRefCopy181">#REF!</definedName>
    <definedName name="TextRefCopy182">#REF!</definedName>
    <definedName name="TextRefCopy183">#REF!</definedName>
    <definedName name="TextRefCopy184">#REF!</definedName>
    <definedName name="TextRefCopy185">#REF!</definedName>
    <definedName name="TextRefCopy186">#REF!</definedName>
    <definedName name="TextRefCopy187">#REF!</definedName>
    <definedName name="TextRefCopy188">#REF!</definedName>
    <definedName name="TextRefCopy189">#REF!</definedName>
    <definedName name="TextRefCopy19">#REF!</definedName>
    <definedName name="TextRefCopy190">#REF!</definedName>
    <definedName name="TextRefCopy191">#REF!</definedName>
    <definedName name="TextRefCopy192">#REF!</definedName>
    <definedName name="TextRefCopy193">#REF!</definedName>
    <definedName name="TextRefCopy194">#REF!</definedName>
    <definedName name="TextRefCopy195">#REF!</definedName>
    <definedName name="TextRefCopy196">#REF!</definedName>
    <definedName name="TextRefCopy197">#REF!</definedName>
    <definedName name="TextRefCopy198">#REF!</definedName>
    <definedName name="TextRefCopy199">#REF!</definedName>
    <definedName name="TextRefCopy2">#REF!</definedName>
    <definedName name="TextRefCopy20">#REF!</definedName>
    <definedName name="TextRefCopy200">#REF!</definedName>
    <definedName name="TextRefCopy201">#REF!</definedName>
    <definedName name="TextRefCopy202">#REF!</definedName>
    <definedName name="TextRefCopy203">#REF!</definedName>
    <definedName name="TextRefCopy204">#REF!</definedName>
    <definedName name="TextRefCopy205">#REF!</definedName>
    <definedName name="TextRefCopy206">#REF!</definedName>
    <definedName name="TextRefCopy207">#REF!</definedName>
    <definedName name="TextRefCopy208">#REF!</definedName>
    <definedName name="TextRefCopy209">#REF!</definedName>
    <definedName name="TextRefCopy21">#REF!</definedName>
    <definedName name="TextRefCopy210">#REF!</definedName>
    <definedName name="TextRefCopy211">#REF!</definedName>
    <definedName name="TextRefCopy212">#REF!</definedName>
    <definedName name="TextRefCopy213">#REF!</definedName>
    <definedName name="TextRefCopy214">#REF!</definedName>
    <definedName name="TextRefCopy215">#REF!</definedName>
    <definedName name="TextRefCopy216">#REF!</definedName>
    <definedName name="TextRefCopy217">#REF!</definedName>
    <definedName name="TextRefCopy218">#REF!</definedName>
    <definedName name="TextRefCopy219">#REF!</definedName>
    <definedName name="TextRefCopy22">#REF!</definedName>
    <definedName name="TextRefCopy220">#REF!</definedName>
    <definedName name="TextRefCopy221">#REF!</definedName>
    <definedName name="TextRefCopy222">#REF!</definedName>
    <definedName name="TextRefCopy223">#REF!</definedName>
    <definedName name="TextRefCopy224">#REF!</definedName>
    <definedName name="TextRefCopy225">#REF!</definedName>
    <definedName name="TextRefCopy226">#REF!</definedName>
    <definedName name="TextRefCopy227">#REF!</definedName>
    <definedName name="TextRefCopy228">#REF!</definedName>
    <definedName name="TextRefCopy229">#REF!</definedName>
    <definedName name="TextRefCopy23">#REF!</definedName>
    <definedName name="TextRefCopy230">#REF!</definedName>
    <definedName name="TextRefCopy231">#REF!</definedName>
    <definedName name="TextRefCopy232">#REF!</definedName>
    <definedName name="TextRefCopy233">#REF!</definedName>
    <definedName name="TextRefCopy234">#REF!</definedName>
    <definedName name="TextRefCopy235">#REF!</definedName>
    <definedName name="TextRefCopy236">#REF!</definedName>
    <definedName name="TextRefCopy237">#REF!</definedName>
    <definedName name="TextRefCopy238">#REF!</definedName>
    <definedName name="TextRefCopy239">#REF!</definedName>
    <definedName name="TextRefCopy24">#REF!</definedName>
    <definedName name="TextRefCopy240">#REF!</definedName>
    <definedName name="TextRefCopy241">#REF!</definedName>
    <definedName name="TextRefCopy242">#REF!</definedName>
    <definedName name="TextRefCopy243">#REF!</definedName>
    <definedName name="TextRefCopy244">#REF!</definedName>
    <definedName name="TextRefCopy245">#REF!</definedName>
    <definedName name="TextRefCopy246">#REF!</definedName>
    <definedName name="TextRefCopy247">#REF!</definedName>
    <definedName name="TextRefCopy248">#REF!</definedName>
    <definedName name="TextRefCopy249">#REF!</definedName>
    <definedName name="TextRefCopy25">#REF!</definedName>
    <definedName name="TextRefCopy250">#REF!</definedName>
    <definedName name="TextRefCopy251">#REF!</definedName>
    <definedName name="TextRefCopy252">#REF!</definedName>
    <definedName name="TextRefCopy253">#REF!</definedName>
    <definedName name="TextRefCopy254">#REF!</definedName>
    <definedName name="TextRefCopy255">#REF!</definedName>
    <definedName name="TextRefCopy256">#REF!</definedName>
    <definedName name="TextRefCopy257">#REF!</definedName>
    <definedName name="TextRefCopy258">#REF!</definedName>
    <definedName name="TextRefCopy259">#REF!</definedName>
    <definedName name="TextRefCopy26">#REF!</definedName>
    <definedName name="TextRefCopy260">#REF!</definedName>
    <definedName name="TextRefCopy261">#REF!</definedName>
    <definedName name="TextRefCopy262">#REF!</definedName>
    <definedName name="TextRefCopy263">#REF!</definedName>
    <definedName name="TextRefCopy264">#REF!</definedName>
    <definedName name="TextRefCopy265">#REF!</definedName>
    <definedName name="TextRefCopy266">#REF!</definedName>
    <definedName name="TextRefCopy267">#REF!</definedName>
    <definedName name="TextRefCopy268">#REF!</definedName>
    <definedName name="TextRefCopy269">#REF!</definedName>
    <definedName name="TextRefCopy27">#REF!</definedName>
    <definedName name="TextRefCopy270">#REF!</definedName>
    <definedName name="TextRefCopy271">#REF!</definedName>
    <definedName name="TextRefCopy272">#REF!</definedName>
    <definedName name="TextRefCopy273">#REF!</definedName>
    <definedName name="TextRefCopy274">#REF!</definedName>
    <definedName name="TextRefCopy275">#REF!</definedName>
    <definedName name="TextRefCopy276">#REF!</definedName>
    <definedName name="TextRefCopy277">#REF!</definedName>
    <definedName name="TextRefCopy278">#REF!</definedName>
    <definedName name="TextRefCopy279">#REF!</definedName>
    <definedName name="TextRefCopy28">#REF!</definedName>
    <definedName name="TextRefCopy280">#REF!</definedName>
    <definedName name="TextRefCopy281">#REF!</definedName>
    <definedName name="TextRefCopy282">#REF!</definedName>
    <definedName name="TextRefCopy283">#REF!</definedName>
    <definedName name="TextRefCopy284">#REF!</definedName>
    <definedName name="TextRefCopy285">#REF!</definedName>
    <definedName name="TextRefCopy286">#REF!</definedName>
    <definedName name="TextRefCopy287">#REF!</definedName>
    <definedName name="TextRefCopy288">#REF!</definedName>
    <definedName name="TextRefCopy289">#REF!</definedName>
    <definedName name="TextRefCopy29">#REF!</definedName>
    <definedName name="TextRefCopy290">#REF!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92">#REF!</definedName>
    <definedName name="TextRefCopy93">#REF!</definedName>
    <definedName name="TextRefCopy94">#REF!</definedName>
    <definedName name="TextRefCopy95">#REF!</definedName>
    <definedName name="TextRefCopy96">#REF!</definedName>
    <definedName name="TextRefCopy97">#REF!</definedName>
    <definedName name="TextRefCopy98">#REF!</definedName>
    <definedName name="TextRefCopy99">#REF!</definedName>
    <definedName name="TextRefCopyRangeCount" hidden="1">290</definedName>
    <definedName name="Total_Activo">[8]BALANCE!$E$49</definedName>
    <definedName name="Total_Activo_A">[8]BALANCE!$F$49</definedName>
    <definedName name="Total_Activo_Corriente">[8]BALANCE!$E$22</definedName>
    <definedName name="Total_Activo_Corriente_A">[8]BALANCE!$F$22</definedName>
    <definedName name="Total_Activo_Fijo">[8]BALANCE!$E$36</definedName>
    <definedName name="Total_Activo_Fijo_A">[8]BALANCE!$F$36</definedName>
    <definedName name="Total_Activo_LP_A">[8]BALANCE!$F$47</definedName>
    <definedName name="Total_Ingresos_Netos">[8]RESULTADOS!$E$30</definedName>
    <definedName name="Total_Ingresos_Netos_A">[8]RESULTADOS!$G$30</definedName>
    <definedName name="Total_Pasivo">[8]BALANCE!$L$32</definedName>
    <definedName name="Total_Pasivo_A">[8]BALANCE!$M$32</definedName>
    <definedName name="Total_Pasivo_Corriente">[8]BALANCE!$L$21</definedName>
    <definedName name="Total_Pasivo_Corriente_A">[8]BALANCE!$M$21</definedName>
    <definedName name="Total_Pasivo_LP">[8]BALANCE!$L$29</definedName>
    <definedName name="Total_Pasivo_LP_A">[8]BALANCE!$M$29</definedName>
    <definedName name="Total_Patrimonio">[8]BALANCE!$L$47</definedName>
    <definedName name="Total_Patrimonio_A">[8]BALANCE!$M$47</definedName>
    <definedName name="Total_Ventas_Brutas">[8]RESULTADOS!$E$16</definedName>
    <definedName name="Total_Ventas_Brutas_A">[8]RESULTADOS!$G$16</definedName>
    <definedName name="Total_Ventas_Netas">[8]RESULTADOS!$E$23</definedName>
    <definedName name="Total_Ventas_Netas_A">[8]RESULTADOS!$G$23</definedName>
    <definedName name="treeList" hidden="1">"10000000000000000000000000000000000000000000000000000000000000000000000000000000000000000000000000000000000000000000000000000000000000000000000000000000000000000000000000000000000000000000000000000000"</definedName>
    <definedName name="util" hidden="1">{"'Hoja2'!$A$4:$H$68"}</definedName>
    <definedName name="Utilidad_Bruta">[8]RESULTADOS!$E$37</definedName>
    <definedName name="Utilidad_Bruta_A">[8]RESULTADOS!$G$37</definedName>
    <definedName name="Utilidad_Neta">[8]RESULTADOS!$E$61</definedName>
    <definedName name="Utilidad_Neta_A">[8]RESULTADOS!$G$61</definedName>
    <definedName name="Utilidad_Operacional">[8]RESULTADOS!$E$46</definedName>
    <definedName name="Utilidad_Operacional_A">[8]RESULTADOS!$G$46</definedName>
    <definedName name="UtilidadAI">[8]RESULTADOS!$E$57</definedName>
    <definedName name="UtilidadAI_A">[8]RESULTADOS!$G$57</definedName>
    <definedName name="ValorizacionInversiones">[8]BALANCE!$E$44</definedName>
    <definedName name="ValorizacionInversiones_A">[8]BALANCE!$F$44</definedName>
    <definedName name="ValorizacionPPE">[8]BALANCE!$E$33</definedName>
    <definedName name="ValorizacionPPE_A">[8]BALANCE!$F$33</definedName>
    <definedName name="Vinculo">#REF!</definedName>
    <definedName name="Vinculo2">#REF!</definedName>
    <definedName name="Vinculo3">#REF!</definedName>
    <definedName name="Vinculo4">#REF!</definedName>
    <definedName name="VJSL" hidden="1">{#N/A,#N/A,FALSE,"Dépenses 97 (commande)";#N/A,#N/A,FALSE,"Dépenses 97 (budget)";#N/A,#N/A,FALSE,"Dépenses 97 (Fournisseur)"}</definedName>
    <definedName name="wrn.Aging._.and._.Trend._.Analysis." hidden="1">{#N/A,#N/A,FALSE,"Aging Summary";#N/A,#N/A,FALSE,"Ratio Analysis";#N/A,#N/A,FALSE,"Test 120 Day Accts";#N/A,#N/A,FALSE,"Tickmarks"}</definedName>
    <definedName name="wrn.dépenses._.1997." hidden="1">{#N/A,#N/A,FALSE,"Dépenses 97 (commande)";#N/A,#N/A,FALSE,"Dépenses 97 (budget)";#N/A,#N/A,FALSE,"Dépenses 97 (Fournisseur)"}</definedName>
    <definedName name="wrn.rap2" hidden="1">{#N/A,#N/A,FALSE,"I";#N/A,#N/A,FALSE,"II";#N/A,#N/A,FALSE,"III";#N/A,#N/A,FALSE,"IV";#N/A,#N/A,FALSE,"PROGRAMMES"}</definedName>
    <definedName name="wrn.rapp2." hidden="1">{#N/A,#N/A,FALSE,"I";#N/A,#N/A,FALSE,"II";#N/A,#N/A,FALSE,"III";#N/A,#N/A,FALSE,"IV";#N/A,#N/A,FALSE,"PROGRAMMES"}</definedName>
    <definedName name="wrn.RAPPORT_1." hidden="1">{#N/A,#N/A,FALSE,"I";#N/A,#N/A,FALSE,"II";#N/A,#N/A,FALSE,"III";#N/A,#N/A,FALSE,"IV";#N/A,#N/A,FALSE,"PROGRAMMES"}</definedName>
    <definedName name="xa" hidden="1">{"'Hoja2'!$A$4:$H$68"}</definedName>
    <definedName name="XREF_COLUMN_1"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9</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4" hidden="1">#REF!</definedName>
    <definedName name="XRefCopy24Row" hidden="1">#REF!</definedName>
    <definedName name="XRefCopy25Row"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8Row" hidden="1">#REF!</definedName>
    <definedName name="XRefCopy29"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3" hidden="1">#REF!</definedName>
    <definedName name="XRefCopy33Row"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33</definedName>
    <definedName name="XRefPaste1" hidden="1">#REF!</definedName>
    <definedName name="XRefPaste10" hidden="1">#REF!</definedName>
    <definedName name="XRefPaste10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6" i="1" l="1"/>
  <c r="C26" i="2" l="1"/>
  <c r="B26" i="2"/>
  <c r="I62" i="2" l="1"/>
  <c r="H62" i="2"/>
  <c r="I41" i="2"/>
  <c r="H41" i="2"/>
  <c r="I31" i="2"/>
  <c r="I49" i="2" s="1"/>
  <c r="I63" i="2" s="1"/>
  <c r="H31" i="2"/>
  <c r="H49" i="2" s="1"/>
  <c r="H63" i="2" s="1"/>
  <c r="I22" i="2"/>
  <c r="I28" i="2" s="1"/>
  <c r="H22" i="2"/>
  <c r="H28" i="2" s="1"/>
  <c r="I15" i="2"/>
  <c r="H15" i="2"/>
  <c r="B21" i="2"/>
  <c r="C35" i="2"/>
  <c r="B35" i="2"/>
  <c r="C21" i="2"/>
  <c r="C37" i="2" s="1"/>
  <c r="W32" i="1"/>
  <c r="W28" i="1"/>
  <c r="W24" i="1"/>
  <c r="W20" i="1"/>
  <c r="W16" i="1"/>
  <c r="W12" i="1"/>
  <c r="W8" i="1"/>
  <c r="T32" i="1"/>
  <c r="X32" i="1" s="1"/>
  <c r="T28" i="1"/>
  <c r="T24" i="1"/>
  <c r="X24" i="1" s="1"/>
  <c r="T20" i="1"/>
  <c r="T16" i="1"/>
  <c r="X16" i="1" s="1"/>
  <c r="T12" i="1"/>
  <c r="T8" i="1"/>
  <c r="X8" i="1" s="1"/>
  <c r="W4" i="1"/>
  <c r="X12" i="1" l="1"/>
  <c r="X28" i="1"/>
  <c r="X20" i="1"/>
  <c r="W36" i="1"/>
  <c r="B37" i="2"/>
  <c r="B42" i="2" s="1"/>
  <c r="B46" i="2" s="1"/>
  <c r="B50" i="2" s="1"/>
  <c r="C42" i="2"/>
  <c r="C46" i="2" s="1"/>
  <c r="C50" i="2" s="1"/>
  <c r="T36" i="1"/>
</calcChain>
</file>

<file path=xl/sharedStrings.xml><?xml version="1.0" encoding="utf-8"?>
<sst xmlns="http://schemas.openxmlformats.org/spreadsheetml/2006/main" count="139" uniqueCount="114">
  <si>
    <t>ANEXO No. 5</t>
  </si>
  <si>
    <t>X</t>
  </si>
  <si>
    <r>
      <rPr>
        <b/>
        <sz val="12"/>
        <color theme="1"/>
        <rFont val="Arial"/>
        <family val="2"/>
      </rPr>
      <t>Instrucciones</t>
    </r>
    <r>
      <rPr>
        <sz val="12"/>
        <color theme="1"/>
        <rFont val="Arial"/>
        <family val="2"/>
      </rPr>
      <t xml:space="preserve">
*Solicitamos al oferente diligenciar las columnas "L", "N", "P" con la respestiva información.</t>
    </r>
  </si>
  <si>
    <t>INDICADORES</t>
  </si>
  <si>
    <t>DESCRIPCION</t>
  </si>
  <si>
    <t>FORMULA</t>
  </si>
  <si>
    <t>REQUERIDO</t>
  </si>
  <si>
    <t>CORTE DICIEMBRE 2018</t>
  </si>
  <si>
    <t>CORTE DICIEMBRE 2019</t>
  </si>
  <si>
    <t># INDIC.</t>
  </si>
  <si>
    <t>1 = Si cumple
0 = No cumple</t>
  </si>
  <si>
    <t>%</t>
  </si>
  <si>
    <t>Indice Combinado</t>
  </si>
  <si>
    <t>Siniestros incurridos + Gastos netos de seguros, reaseguros, administración y personal</t>
  </si>
  <si>
    <t>≤ 115%</t>
  </si>
  <si>
    <t>Primas devengadas</t>
  </si>
  <si>
    <t>Pasivo como proporción de activos liquidos</t>
  </si>
  <si>
    <t>Muestra la capacidad de la empresa para cubrir el total de los pasivos generados por ella misma, excluyendo los siniestros pendientes por pago de la reaseguradora. Un indicador menor, indica que la Compañía tiene los fondos suficientes para pagar sus obligaciones. El rango del indicador se toma teniendo como referencia el consolidado del sector para los últimos dos cierres fiscales</t>
  </si>
  <si>
    <t>≤  130%</t>
  </si>
  <si>
    <t>Pasivo – Reservas técnicas parte reaseguradores</t>
  </si>
  <si>
    <t>Efectivo + Inversiones + Financiación de primas</t>
  </si>
  <si>
    <t>Respaldo de la Reserva</t>
  </si>
  <si>
    <t>La razón de cobertura de reservas técnicas mide la cantidad de inversiones que se encuentran disponibles para hacer frente tanto a las reservas técnicas en curso como a las reservas por obligaciones contractuales y a las reservas de previsión. Lo anterior indica que una mayor posición en inversiones muestra una mayor capacidad de cobertura para el pago de las obligaciones</t>
  </si>
  <si>
    <t>(Inversiones + reservas técnicas reaseguradores)
 Cuenta PUC: (130000 + 168000)</t>
  </si>
  <si>
    <t>≥100</t>
  </si>
  <si>
    <t>Reservas técnicas
 Cuenta PUC: 260000</t>
  </si>
  <si>
    <t>Endeudamiento</t>
  </si>
  <si>
    <t>Valores Máximos</t>
  </si>
  <si>
    <t>Seguros Generales</t>
  </si>
  <si>
    <t>2018: 29.89%</t>
  </si>
  <si>
    <t>Es la relación entre el pasivo y el activo de la Aseguradora. Señala la proporción en la cual participan los acreedores sobre el valor total de la Compañía.</t>
  </si>
  <si>
    <t>Pasivo Total - Reservas</t>
  </si>
  <si>
    <t>2019(cifras nov): 39.68%</t>
  </si>
  <si>
    <t>El Banco solicita que tanto las Compañías de Seguros Generales como las Compañías de Seguros de Vida cuenten con un nivel de endeudamiento inferior o igual al percentil 85 del total de compañías de generales y vida respectivamente.</t>
  </si>
  <si>
    <t>Activo Total  - Reservas reasegurador</t>
  </si>
  <si>
    <t>Seguros de Vida</t>
  </si>
  <si>
    <t>2018: 20.02%</t>
  </si>
  <si>
    <t>2019(cifras nov): 19.25%</t>
  </si>
  <si>
    <t>Patrimonio Técnico Superior</t>
  </si>
  <si>
    <t>Es la relación entre el Patrimonio Técnico y el Patrimonio Adecuado. El Patrimonio Técnico Superior como indicador, permite determinar la calidad de los activos de las Aseguradoras, para cubrir adecuadamente el pago de las obligaciones a su cargo.</t>
  </si>
  <si>
    <t>Patrimonio Técnico</t>
  </si>
  <si>
    <t>Minimo 1.1 veces</t>
  </si>
  <si>
    <t>Patrimonio Adecuado</t>
  </si>
  <si>
    <t>Firma de Representante Legal</t>
  </si>
  <si>
    <t>c.c.</t>
  </si>
  <si>
    <t>Primas Emitidas</t>
  </si>
  <si>
    <t>Reservas</t>
  </si>
  <si>
    <t>(Reservas)</t>
  </si>
  <si>
    <t>Reaseguro</t>
  </si>
  <si>
    <t>(Reaseguro)</t>
  </si>
  <si>
    <t>Portafolio</t>
  </si>
  <si>
    <t>(Portafolio)</t>
  </si>
  <si>
    <t>Otros Ingresos</t>
  </si>
  <si>
    <t>Gastos diversos</t>
  </si>
  <si>
    <t>ESTADO DE RESULTADOS Y OTRO RESULTADO INTEGRAL</t>
  </si>
  <si>
    <t>Siniestros</t>
  </si>
  <si>
    <t>Otros costos de seguros</t>
  </si>
  <si>
    <t>Resultado neto actividades de seguros</t>
  </si>
  <si>
    <t>Resultado neto  del Portafolio de Inversiones</t>
  </si>
  <si>
    <t>Gastos de admon y ventas</t>
  </si>
  <si>
    <t>Beneficios a empleados</t>
  </si>
  <si>
    <t>Depreciacion y amortización</t>
  </si>
  <si>
    <t>Resultado neto actividades de operación</t>
  </si>
  <si>
    <t>Otros Gastos</t>
  </si>
  <si>
    <t>Provision</t>
  </si>
  <si>
    <t xml:space="preserve"> Resultado Operacional bruto</t>
  </si>
  <si>
    <t>Ingreso financiero</t>
  </si>
  <si>
    <t>Costo financiero</t>
  </si>
  <si>
    <t>Resultado antes de impuestos</t>
  </si>
  <si>
    <t>Impuestos</t>
  </si>
  <si>
    <t>Resultado del ejercicio</t>
  </si>
  <si>
    <t>Otro resultados integral</t>
  </si>
  <si>
    <t>Resultado del ejercicio y otro Resultado Integral</t>
  </si>
  <si>
    <t>DATOS FINANCIEROS</t>
  </si>
  <si>
    <t xml:space="preserve">Nombre compañía: </t>
  </si>
  <si>
    <t>Balance</t>
  </si>
  <si>
    <t>Activo</t>
  </si>
  <si>
    <t>Corriente</t>
  </si>
  <si>
    <t>Disponible</t>
  </si>
  <si>
    <t>Inversiones</t>
  </si>
  <si>
    <t>Deudores</t>
  </si>
  <si>
    <t>Inventarios</t>
  </si>
  <si>
    <t>Diferidos</t>
  </si>
  <si>
    <t>Otros activos</t>
  </si>
  <si>
    <t>No corriente</t>
  </si>
  <si>
    <t>Propiedad, planta y equipo</t>
  </si>
  <si>
    <t>Total Activo</t>
  </si>
  <si>
    <t>Pasivo</t>
  </si>
  <si>
    <t>Obligaciones financieras</t>
  </si>
  <si>
    <t>Cuentas por pagar</t>
  </si>
  <si>
    <t>Obligaciones laborales</t>
  </si>
  <si>
    <t>Anticipos y avances recibidos</t>
  </si>
  <si>
    <t>Bonos y titulos emitidos</t>
  </si>
  <si>
    <t>Pasivos estimados</t>
  </si>
  <si>
    <t>Otros pasivos</t>
  </si>
  <si>
    <t>Otros Pasivos</t>
  </si>
  <si>
    <t>Total Pasivo</t>
  </si>
  <si>
    <t>Patrimonio</t>
  </si>
  <si>
    <t>Capital social</t>
  </si>
  <si>
    <t>Superavit de capital</t>
  </si>
  <si>
    <t>Utilidades retenidas</t>
  </si>
  <si>
    <t>Revalorizacion del patrimonio</t>
  </si>
  <si>
    <t>Dividendos o participacion decretado en aaciones cuotas</t>
  </si>
  <si>
    <t>Resultado ejercicio anteriores</t>
  </si>
  <si>
    <t>Superavit por valorizaciones</t>
  </si>
  <si>
    <t>Inversion suplementaria al capital y ajustes años anteriores</t>
  </si>
  <si>
    <t>Total Pasivo y Patrimonio</t>
  </si>
  <si>
    <t>NOTA PONDERADA INDICADORES ADMISIBILIDAD</t>
  </si>
  <si>
    <t>nota: este documento debe ser impreso firmado  enviado en pdf y en excel.</t>
  </si>
  <si>
    <t>Adicional a este formato diligencia en excel se deben enviar los EEFF firmados con sus notas en pdf.</t>
  </si>
  <si>
    <t>Mide la rentabilidad técnica de los seguros (indicador general de desempeño y eficiencia)
Formato 290 renglón: 2900108999 + Formato 290 renglón: 2900113999 / Formato 290 renglón:2900103999</t>
  </si>
  <si>
    <t>ANEXO 5: DATOS FINANCIEROS</t>
  </si>
  <si>
    <t>ANEXO No. 5 INDICADORES FINANCIEROS</t>
  </si>
  <si>
    <t>Cifras 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</si>
</sst>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00_-;\-* #,##0.00_-;_-* &quot;-&quot;_-;_-@_-"/>
    <numFmt numFmtId="165" formatCode="_(* #,##0_);_(* \(#,##0\);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6"/>
      <color theme="1"/>
      <name val="Calibri"/>
      <family val="2"/>
      <scheme val="minor"/>
    </font>
    <font>
      <b/>
      <sz val="12"/>
      <color theme="1"/>
      <name val="Arial"/>
      <family val="2"/>
    </font>
    <font>
      <b/>
      <sz val="12"/>
      <color theme="0"/>
      <name val="Calibri"/>
      <family val="2"/>
      <scheme val="minor"/>
    </font>
    <font>
      <sz val="12"/>
      <color theme="1"/>
      <name val="Arial"/>
      <family val="2"/>
    </font>
    <font>
      <b/>
      <sz val="10"/>
      <color theme="0"/>
      <name val="Calibri"/>
      <family val="2"/>
      <scheme val="minor"/>
    </font>
    <font>
      <b/>
      <sz val="9"/>
      <color theme="0"/>
      <name val="Calibri"/>
      <family val="2"/>
      <scheme val="minor"/>
    </font>
    <font>
      <sz val="8"/>
      <color theme="1"/>
      <name val="Calibri"/>
      <family val="2"/>
      <scheme val="minor"/>
    </font>
    <font>
      <sz val="11"/>
      <name val="Calibri"/>
      <family val="2"/>
      <scheme val="minor"/>
    </font>
    <font>
      <b/>
      <sz val="14"/>
      <color theme="0"/>
      <name val="Calibri"/>
      <family val="2"/>
      <scheme val="minor"/>
    </font>
    <font>
      <sz val="10"/>
      <color theme="1"/>
      <name val="Calibri"/>
      <family val="2"/>
      <scheme val="minor"/>
    </font>
    <font>
      <sz val="8"/>
      <name val="Arial"/>
      <family val="2"/>
    </font>
    <font>
      <b/>
      <sz val="11"/>
      <color theme="5"/>
      <name val="Calibri"/>
      <family val="2"/>
      <scheme val="minor"/>
    </font>
    <font>
      <sz val="11"/>
      <color theme="5"/>
      <name val="Calibri"/>
      <family val="2"/>
      <scheme val="minor"/>
    </font>
    <font>
      <sz val="11"/>
      <color theme="8"/>
      <name val="Calibri"/>
      <family val="2"/>
      <scheme val="minor"/>
    </font>
    <font>
      <sz val="11"/>
      <color rgb="FFC00000"/>
      <name val="Calibri"/>
      <family val="2"/>
      <scheme val="minor"/>
    </font>
    <font>
      <b/>
      <sz val="14"/>
      <color theme="1"/>
      <name val="Calibri"/>
      <family val="2"/>
      <scheme val="minor"/>
    </font>
    <font>
      <sz val="14"/>
      <color theme="1"/>
      <name val="Calibri"/>
      <family val="2"/>
      <scheme val="minor"/>
    </font>
    <font>
      <b/>
      <sz val="16"/>
      <color theme="1"/>
      <name val="Arial"/>
      <family val="2"/>
    </font>
    <font>
      <b/>
      <sz val="16"/>
      <color theme="1"/>
      <name val="Calibri"/>
      <family val="2"/>
      <scheme val="minor"/>
    </font>
  </fonts>
  <fills count="12">
    <fill>
      <patternFill patternType="none"/>
    </fill>
    <fill>
      <patternFill patternType="gray125"/>
    </fill>
    <fill>
      <patternFill patternType="solid">
        <fgColor rgb="FF109DA0"/>
        <bgColor indexed="64"/>
      </patternFill>
    </fill>
    <fill>
      <patternFill patternType="solid">
        <fgColor rgb="FF0AABB5"/>
        <bgColor indexed="64"/>
      </patternFill>
    </fill>
    <fill>
      <patternFill patternType="solid">
        <fgColor theme="5"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D7D31"/>
        <bgColor indexed="64"/>
      </patternFill>
    </fill>
    <fill>
      <patternFill patternType="solid">
        <fgColor theme="0"/>
        <bgColor indexed="64"/>
      </patternFill>
    </fill>
  </fills>
  <borders count="54">
    <border>
      <left/>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medium">
        <color indexed="64"/>
      </left>
      <right style="medium">
        <color indexed="64"/>
      </right>
      <top style="medium">
        <color indexed="64"/>
      </top>
      <bottom style="medium">
        <color theme="1" tint="0.34998626667073579"/>
      </bottom>
      <diagonal/>
    </border>
    <border>
      <left style="medium">
        <color indexed="64"/>
      </left>
      <right/>
      <top style="medium">
        <color indexed="64"/>
      </top>
      <bottom style="medium">
        <color theme="1" tint="0.34998626667073579"/>
      </bottom>
      <diagonal/>
    </border>
    <border>
      <left/>
      <right/>
      <top style="medium">
        <color indexed="64"/>
      </top>
      <bottom style="medium">
        <color theme="1" tint="0.34998626667073579"/>
      </bottom>
      <diagonal/>
    </border>
    <border>
      <left/>
      <right style="medium">
        <color indexed="64"/>
      </right>
      <top style="medium">
        <color indexed="64"/>
      </top>
      <bottom style="medium">
        <color theme="1" tint="0.34998626667073579"/>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theme="1" tint="0.34998626667073579"/>
      </left>
      <right/>
      <top/>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style="medium">
        <color indexed="64"/>
      </left>
      <right/>
      <top/>
      <bottom style="medium">
        <color theme="1" tint="0.34998626667073579"/>
      </bottom>
      <diagonal/>
    </border>
    <border>
      <left/>
      <right style="thin">
        <color indexed="64"/>
      </right>
      <top/>
      <bottom style="medium">
        <color theme="1" tint="0.34998626667073579"/>
      </bottom>
      <diagonal/>
    </border>
    <border>
      <left style="medium">
        <color indexed="64"/>
      </left>
      <right style="thin">
        <color indexed="64"/>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5" fillId="0" borderId="0"/>
  </cellStyleXfs>
  <cellXfs count="202">
    <xf numFmtId="0" fontId="0" fillId="0" borderId="0" xfId="0"/>
    <xf numFmtId="0" fontId="0"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1" fontId="4" fillId="0" borderId="1" xfId="2" applyNumberFormat="1" applyFont="1" applyBorder="1" applyAlignment="1">
      <alignment horizontal="center" vertical="center" wrapText="1"/>
    </xf>
    <xf numFmtId="9" fontId="4" fillId="0" borderId="2" xfId="0" applyNumberFormat="1" applyFont="1" applyBorder="1" applyAlignment="1">
      <alignment vertical="center" wrapText="1"/>
    </xf>
    <xf numFmtId="0" fontId="5" fillId="0" borderId="0" xfId="0" applyFont="1" applyAlignment="1">
      <alignment vertical="center" wrapText="1"/>
    </xf>
    <xf numFmtId="0" fontId="7" fillId="2" borderId="5" xfId="0" applyFont="1" applyFill="1" applyBorder="1" applyAlignment="1">
      <alignment horizontal="center" vertical="center" wrapText="1"/>
    </xf>
    <xf numFmtId="10" fontId="7" fillId="2" borderId="6" xfId="3" applyNumberFormat="1" applyFont="1" applyFill="1" applyBorder="1" applyAlignment="1">
      <alignment vertical="center" wrapText="1"/>
    </xf>
    <xf numFmtId="164" fontId="4" fillId="0" borderId="0" xfId="2" applyNumberFormat="1" applyFont="1" applyAlignment="1">
      <alignment vertical="center" wrapText="1"/>
    </xf>
    <xf numFmtId="1" fontId="4" fillId="0" borderId="0" xfId="2"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1" fontId="9" fillId="4" borderId="13" xfId="2" applyNumberFormat="1" applyFont="1" applyFill="1" applyBorder="1" applyAlignment="1">
      <alignment horizontal="center" vertical="center" wrapText="1"/>
    </xf>
    <xf numFmtId="1" fontId="10" fillId="4" borderId="14" xfId="2" applyNumberFormat="1" applyFont="1" applyFill="1" applyBorder="1" applyAlignment="1">
      <alignment horizontal="left" vertical="center" wrapText="1"/>
    </xf>
    <xf numFmtId="1" fontId="2" fillId="4" borderId="15" xfId="2" applyNumberFormat="1" applyFont="1" applyFill="1" applyBorder="1" applyAlignment="1">
      <alignment horizontal="center" vertical="center" wrapText="1"/>
    </xf>
    <xf numFmtId="0" fontId="0" fillId="3" borderId="0" xfId="0" applyFont="1" applyFill="1" applyBorder="1" applyAlignment="1">
      <alignment vertical="center" wrapText="1"/>
    </xf>
    <xf numFmtId="0" fontId="0" fillId="3" borderId="2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horizontal="center" vertical="center" wrapText="1"/>
    </xf>
    <xf numFmtId="0" fontId="0" fillId="3" borderId="29" xfId="0" applyFont="1" applyFill="1" applyBorder="1" applyAlignment="1">
      <alignment vertical="center" wrapText="1"/>
    </xf>
    <xf numFmtId="0" fontId="11" fillId="0" borderId="30" xfId="0" applyFont="1" applyBorder="1" applyAlignment="1">
      <alignment vertical="center" wrapText="1"/>
    </xf>
    <xf numFmtId="0" fontId="0" fillId="3"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9" xfId="0" applyFont="1" applyBorder="1" applyAlignment="1">
      <alignment horizontal="center" vertical="center" wrapText="1"/>
    </xf>
    <xf numFmtId="0" fontId="0" fillId="3" borderId="29"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3" borderId="31" xfId="0" applyFont="1" applyFill="1" applyBorder="1" applyAlignment="1">
      <alignment horizontal="center" vertical="center" wrapText="1"/>
    </xf>
    <xf numFmtId="10" fontId="0" fillId="3" borderId="29" xfId="3" applyNumberFormat="1" applyFont="1" applyFill="1" applyBorder="1" applyAlignment="1">
      <alignment vertical="center" wrapText="1"/>
    </xf>
    <xf numFmtId="0" fontId="0" fillId="0" borderId="21"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3" borderId="22" xfId="0" applyFont="1" applyFill="1" applyBorder="1" applyAlignment="1">
      <alignment horizontal="center" vertical="center" wrapText="1"/>
    </xf>
    <xf numFmtId="10" fontId="0" fillId="3" borderId="0" xfId="3" applyNumberFormat="1" applyFont="1" applyFill="1" applyBorder="1" applyAlignment="1">
      <alignment vertical="center" wrapText="1"/>
    </xf>
    <xf numFmtId="0" fontId="0" fillId="0" borderId="0" xfId="0" applyFont="1" applyBorder="1" applyAlignment="1">
      <alignment horizontal="center" vertical="top" wrapText="1"/>
    </xf>
    <xf numFmtId="0" fontId="0" fillId="3" borderId="26" xfId="0" applyFont="1" applyFill="1" applyBorder="1" applyAlignment="1">
      <alignment vertical="center" wrapText="1"/>
    </xf>
    <xf numFmtId="0" fontId="11" fillId="0" borderId="34" xfId="0" applyFont="1" applyBorder="1" applyAlignment="1">
      <alignment vertical="center" wrapText="1"/>
    </xf>
    <xf numFmtId="0" fontId="0" fillId="3" borderId="33" xfId="0" applyFont="1" applyFill="1" applyBorder="1" applyAlignment="1">
      <alignment vertical="center" wrapText="1"/>
    </xf>
    <xf numFmtId="0" fontId="0" fillId="0" borderId="26" xfId="0" applyFont="1" applyFill="1" applyBorder="1" applyAlignment="1">
      <alignment vertical="center" wrapText="1"/>
    </xf>
    <xf numFmtId="0" fontId="0" fillId="0" borderId="26" xfId="0" applyFont="1" applyBorder="1" applyAlignment="1">
      <alignment horizontal="center" vertical="center" wrapText="1"/>
    </xf>
    <xf numFmtId="0" fontId="0" fillId="3" borderId="26" xfId="0" applyFont="1" applyFill="1" applyBorder="1" applyAlignment="1">
      <alignment horizontal="center" vertical="center" wrapText="1"/>
    </xf>
    <xf numFmtId="0" fontId="0" fillId="0" borderId="33" xfId="0" applyFont="1" applyBorder="1" applyAlignment="1">
      <alignment vertical="center" wrapText="1"/>
    </xf>
    <xf numFmtId="0" fontId="0" fillId="3" borderId="25" xfId="0" applyFont="1" applyFill="1" applyBorder="1" applyAlignment="1">
      <alignment horizontal="center" vertical="center" wrapText="1"/>
    </xf>
    <xf numFmtId="10" fontId="0" fillId="3" borderId="26" xfId="3" applyNumberFormat="1" applyFont="1" applyFill="1" applyBorder="1" applyAlignment="1">
      <alignment vertical="center" wrapText="1"/>
    </xf>
    <xf numFmtId="0" fontId="0" fillId="0" borderId="21" xfId="0" applyFont="1" applyBorder="1" applyAlignment="1">
      <alignment horizontal="center" wrapText="1"/>
    </xf>
    <xf numFmtId="0" fontId="0" fillId="3" borderId="37" xfId="0" applyFont="1" applyFill="1" applyBorder="1" applyAlignment="1">
      <alignment vertical="center" wrapText="1"/>
    </xf>
    <xf numFmtId="0" fontId="0" fillId="3" borderId="38" xfId="0" applyFont="1" applyFill="1" applyBorder="1" applyAlignment="1">
      <alignment vertical="center" wrapText="1"/>
    </xf>
    <xf numFmtId="0" fontId="0" fillId="0" borderId="37" xfId="0" applyFont="1" applyFill="1" applyBorder="1" applyAlignment="1">
      <alignment vertical="center" wrapText="1"/>
    </xf>
    <xf numFmtId="0" fontId="0" fillId="0" borderId="37" xfId="0" applyFont="1" applyBorder="1" applyAlignment="1">
      <alignment horizontal="center" vertical="center" wrapText="1"/>
    </xf>
    <xf numFmtId="0" fontId="0" fillId="3" borderId="37" xfId="0" applyFont="1" applyFill="1" applyBorder="1" applyAlignment="1">
      <alignment horizontal="center" vertical="center" wrapText="1"/>
    </xf>
    <xf numFmtId="0" fontId="11" fillId="0" borderId="19" xfId="0" applyFont="1" applyBorder="1" applyAlignment="1">
      <alignment vertical="center" wrapText="1"/>
    </xf>
    <xf numFmtId="1" fontId="3" fillId="0" borderId="40" xfId="3" applyNumberFormat="1" applyFont="1" applyBorder="1" applyAlignment="1">
      <alignment horizontal="center" vertical="center" wrapText="1"/>
    </xf>
    <xf numFmtId="1" fontId="3" fillId="0" borderId="30" xfId="3" applyNumberFormat="1" applyFont="1" applyBorder="1" applyAlignment="1">
      <alignment horizontal="center" vertical="center" wrapText="1"/>
    </xf>
    <xf numFmtId="49" fontId="0" fillId="0" borderId="19" xfId="3" applyNumberFormat="1" applyFont="1" applyBorder="1" applyAlignment="1">
      <alignment horizontal="center" vertical="center" wrapText="1"/>
    </xf>
    <xf numFmtId="49" fontId="0" fillId="0" borderId="34" xfId="3" applyNumberFormat="1" applyFont="1" applyBorder="1" applyAlignment="1">
      <alignment horizontal="center" vertical="center" wrapText="1"/>
    </xf>
    <xf numFmtId="49" fontId="0" fillId="0" borderId="20" xfId="3" applyNumberFormat="1" applyFont="1" applyBorder="1" applyAlignment="1">
      <alignment horizontal="center" vertical="center" wrapText="1"/>
    </xf>
    <xf numFmtId="0" fontId="11" fillId="0" borderId="19" xfId="0" applyFont="1" applyBorder="1" applyAlignment="1">
      <alignment horizontal="left" vertical="center" wrapText="1"/>
    </xf>
    <xf numFmtId="1" fontId="0" fillId="0" borderId="20" xfId="3" applyNumberFormat="1" applyFont="1" applyBorder="1" applyAlignment="1">
      <alignment horizontal="center" vertical="center" wrapText="1"/>
    </xf>
    <xf numFmtId="1" fontId="0" fillId="0" borderId="28" xfId="3" applyNumberFormat="1" applyFont="1" applyBorder="1" applyAlignment="1">
      <alignment horizontal="center" vertical="center" wrapText="1"/>
    </xf>
    <xf numFmtId="0" fontId="0" fillId="0" borderId="0" xfId="0" applyFont="1" applyAlignment="1">
      <alignment horizontal="left" vertical="center" wrapText="1"/>
    </xf>
    <xf numFmtId="1" fontId="0" fillId="0" borderId="0" xfId="2" applyNumberFormat="1" applyFont="1" applyAlignment="1">
      <alignment horizontal="center" vertical="center" wrapText="1"/>
    </xf>
    <xf numFmtId="0" fontId="0" fillId="0" borderId="21" xfId="0" applyFont="1" applyBorder="1" applyAlignment="1">
      <alignment vertical="center" wrapText="1"/>
    </xf>
    <xf numFmtId="1" fontId="13" fillId="4" borderId="14" xfId="2" applyNumberFormat="1" applyFont="1" applyFill="1" applyBorder="1" applyAlignment="1">
      <alignment horizontal="center" vertical="center" wrapText="1"/>
    </xf>
    <xf numFmtId="0" fontId="8" fillId="0" borderId="0" xfId="0" applyFont="1" applyAlignment="1">
      <alignment vertical="center" wrapText="1"/>
    </xf>
    <xf numFmtId="0" fontId="14" fillId="0" borderId="0" xfId="0" applyFont="1" applyAlignment="1">
      <alignment vertical="center"/>
    </xf>
    <xf numFmtId="0" fontId="3" fillId="0" borderId="0" xfId="0" applyFont="1" applyAlignment="1"/>
    <xf numFmtId="165" fontId="0" fillId="0" borderId="0" xfId="1" applyNumberFormat="1" applyFont="1"/>
    <xf numFmtId="0" fontId="2" fillId="2" borderId="0" xfId="0" applyFont="1" applyFill="1"/>
    <xf numFmtId="165" fontId="2" fillId="2" borderId="0" xfId="1" applyNumberFormat="1" applyFont="1" applyFill="1" applyAlignment="1"/>
    <xf numFmtId="0" fontId="2" fillId="7" borderId="0" xfId="0" applyFont="1" applyFill="1"/>
    <xf numFmtId="0" fontId="16" fillId="0" borderId="0" xfId="0" applyFont="1"/>
    <xf numFmtId="0" fontId="3" fillId="8" borderId="0" xfId="0" applyFont="1" applyFill="1"/>
    <xf numFmtId="165" fontId="3" fillId="8" borderId="0" xfId="1" applyNumberFormat="1" applyFont="1" applyFill="1"/>
    <xf numFmtId="0" fontId="0" fillId="0" borderId="48" xfId="0" applyBorder="1" applyAlignment="1">
      <alignment horizontal="left" indent="1"/>
    </xf>
    <xf numFmtId="165" fontId="0" fillId="0" borderId="48" xfId="1" applyNumberFormat="1" applyFont="1" applyBorder="1"/>
    <xf numFmtId="0" fontId="3" fillId="8" borderId="0" xfId="0" applyFont="1" applyFill="1" applyAlignment="1">
      <alignment horizontal="left" indent="1"/>
    </xf>
    <xf numFmtId="0" fontId="3" fillId="9" borderId="0" xfId="0" applyFont="1" applyFill="1" applyAlignment="1">
      <alignment horizontal="left" indent="1"/>
    </xf>
    <xf numFmtId="165" fontId="3" fillId="9" borderId="0" xfId="1" applyNumberFormat="1" applyFont="1" applyFill="1"/>
    <xf numFmtId="0" fontId="12" fillId="0" borderId="48" xfId="0" applyFont="1" applyBorder="1" applyAlignment="1">
      <alignment horizontal="left" indent="1"/>
    </xf>
    <xf numFmtId="165" fontId="12" fillId="0" borderId="48" xfId="1" applyNumberFormat="1" applyFont="1" applyBorder="1"/>
    <xf numFmtId="0" fontId="0" fillId="0" borderId="0" xfId="0" applyBorder="1" applyAlignment="1">
      <alignment horizontal="left" indent="1"/>
    </xf>
    <xf numFmtId="165" fontId="0" fillId="0" borderId="0" xfId="1" applyNumberFormat="1" applyFont="1" applyBorder="1"/>
    <xf numFmtId="0" fontId="2" fillId="7" borderId="0" xfId="1" applyNumberFormat="1" applyFont="1" applyFill="1" applyAlignment="1">
      <alignment horizontal="center"/>
    </xf>
    <xf numFmtId="0" fontId="9" fillId="10" borderId="0" xfId="2" applyNumberFormat="1" applyFont="1" applyFill="1" applyAlignment="1">
      <alignment horizontal="center" vertical="center"/>
    </xf>
    <xf numFmtId="0" fontId="2" fillId="10" borderId="0" xfId="0" applyFont="1" applyFill="1"/>
    <xf numFmtId="0" fontId="3" fillId="3" borderId="50" xfId="0" applyFont="1" applyFill="1" applyBorder="1" applyAlignment="1">
      <alignment vertical="center"/>
    </xf>
    <xf numFmtId="41" fontId="3" fillId="3" borderId="48" xfId="2" applyFont="1" applyFill="1" applyBorder="1" applyAlignment="1">
      <alignment vertical="center"/>
    </xf>
    <xf numFmtId="41" fontId="3" fillId="3" borderId="51" xfId="2" applyFont="1" applyFill="1" applyBorder="1" applyAlignment="1">
      <alignment vertical="center"/>
    </xf>
    <xf numFmtId="0" fontId="17" fillId="0" borderId="0" xfId="0" applyFont="1" applyBorder="1" applyAlignment="1">
      <alignment vertical="center"/>
    </xf>
    <xf numFmtId="41" fontId="17" fillId="0" borderId="0" xfId="2" applyFont="1" applyBorder="1" applyAlignment="1">
      <alignment vertical="center"/>
    </xf>
    <xf numFmtId="0" fontId="17" fillId="0" borderId="50" xfId="0" applyFont="1" applyBorder="1" applyAlignment="1">
      <alignment vertical="center"/>
    </xf>
    <xf numFmtId="41" fontId="17" fillId="0" borderId="48" xfId="2" applyFont="1" applyBorder="1" applyAlignment="1">
      <alignment vertical="center"/>
    </xf>
    <xf numFmtId="41" fontId="17" fillId="0" borderId="51" xfId="2" applyFont="1" applyBorder="1" applyAlignment="1">
      <alignment vertical="center"/>
    </xf>
    <xf numFmtId="0" fontId="18" fillId="0" borderId="50" xfId="0" applyFont="1" applyBorder="1" applyAlignment="1">
      <alignment vertical="center"/>
    </xf>
    <xf numFmtId="41" fontId="18" fillId="0" borderId="48" xfId="2" applyFont="1" applyBorder="1" applyAlignment="1">
      <alignment vertical="center"/>
    </xf>
    <xf numFmtId="41" fontId="18" fillId="0" borderId="51" xfId="2" applyFont="1" applyBorder="1" applyAlignment="1">
      <alignment vertical="center"/>
    </xf>
    <xf numFmtId="0" fontId="0" fillId="0" borderId="50" xfId="0" applyFont="1" applyBorder="1" applyAlignment="1">
      <alignment vertical="center"/>
    </xf>
    <xf numFmtId="41" fontId="0" fillId="0" borderId="48" xfId="2" applyFont="1" applyBorder="1" applyAlignment="1">
      <alignment vertical="center"/>
    </xf>
    <xf numFmtId="41" fontId="0" fillId="0" borderId="51" xfId="2" applyFont="1" applyBorder="1" applyAlignment="1">
      <alignment vertical="center"/>
    </xf>
    <xf numFmtId="0" fontId="3" fillId="3" borderId="50" xfId="0" applyFont="1" applyFill="1" applyBorder="1" applyAlignment="1">
      <alignment vertical="center" wrapText="1"/>
    </xf>
    <xf numFmtId="0" fontId="0" fillId="0" borderId="0" xfId="0" applyFont="1" applyAlignment="1">
      <alignment vertical="center"/>
    </xf>
    <xf numFmtId="41" fontId="0" fillId="0" borderId="0" xfId="2" applyFont="1" applyAlignment="1">
      <alignment vertical="center"/>
    </xf>
    <xf numFmtId="0" fontId="19" fillId="0" borderId="50" xfId="0" applyFont="1" applyBorder="1" applyAlignment="1">
      <alignment vertical="center"/>
    </xf>
    <xf numFmtId="41" fontId="19" fillId="0" borderId="48" xfId="2" applyFont="1" applyBorder="1" applyAlignment="1">
      <alignment vertical="center"/>
    </xf>
    <xf numFmtId="41" fontId="19" fillId="0" borderId="51" xfId="2" applyFont="1" applyBorder="1" applyAlignment="1">
      <alignment vertical="center"/>
    </xf>
    <xf numFmtId="41" fontId="0" fillId="0" borderId="48" xfId="2" applyFont="1" applyFill="1" applyBorder="1" applyAlignment="1">
      <alignment vertical="center"/>
    </xf>
    <xf numFmtId="41" fontId="0" fillId="0" borderId="51" xfId="2" applyFont="1" applyFill="1" applyBorder="1" applyAlignment="1">
      <alignment vertical="center"/>
    </xf>
    <xf numFmtId="0" fontId="3" fillId="3" borderId="52" xfId="0" applyFont="1" applyFill="1" applyBorder="1" applyAlignment="1">
      <alignment vertical="center" wrapText="1"/>
    </xf>
    <xf numFmtId="41" fontId="3" fillId="3" borderId="49" xfId="2" applyFont="1" applyFill="1" applyBorder="1" applyAlignment="1">
      <alignment vertical="center"/>
    </xf>
    <xf numFmtId="41" fontId="3" fillId="3" borderId="53" xfId="2" applyFont="1" applyFill="1" applyBorder="1" applyAlignment="1">
      <alignment vertical="center"/>
    </xf>
    <xf numFmtId="0" fontId="3" fillId="3" borderId="0" xfId="0" applyFont="1" applyFill="1" applyAlignment="1">
      <alignment vertical="center" wrapText="1"/>
    </xf>
    <xf numFmtId="41" fontId="3" fillId="3" borderId="0" xfId="2" applyFont="1" applyFill="1" applyAlignment="1">
      <alignment vertical="center"/>
    </xf>
    <xf numFmtId="0" fontId="0" fillId="3" borderId="50" xfId="0" applyFont="1" applyFill="1" applyBorder="1" applyAlignment="1">
      <alignment vertical="center"/>
    </xf>
    <xf numFmtId="41" fontId="0" fillId="3" borderId="48" xfId="2" applyFont="1" applyFill="1" applyBorder="1" applyAlignment="1">
      <alignment vertical="center"/>
    </xf>
    <xf numFmtId="41" fontId="0" fillId="3" borderId="51" xfId="2" applyFont="1" applyFill="1" applyBorder="1" applyAlignment="1">
      <alignment vertical="center"/>
    </xf>
    <xf numFmtId="0" fontId="0" fillId="0" borderId="0" xfId="0" applyFont="1"/>
    <xf numFmtId="0" fontId="0" fillId="0" borderId="48" xfId="0" applyFont="1" applyBorder="1"/>
    <xf numFmtId="0" fontId="0" fillId="0" borderId="51" xfId="0" applyFont="1" applyBorder="1"/>
    <xf numFmtId="41" fontId="0" fillId="3" borderId="48" xfId="0" applyNumberFormat="1" applyFont="1" applyFill="1" applyBorder="1"/>
    <xf numFmtId="41" fontId="0" fillId="3" borderId="51" xfId="0" applyNumberFormat="1" applyFont="1" applyFill="1" applyBorder="1"/>
    <xf numFmtId="1" fontId="9" fillId="4" borderId="15" xfId="2" applyNumberFormat="1" applyFont="1" applyFill="1" applyBorder="1" applyAlignment="1">
      <alignment horizontal="center" vertical="center" wrapText="1"/>
    </xf>
    <xf numFmtId="1" fontId="2" fillId="3" borderId="13" xfId="2" applyNumberFormat="1" applyFont="1" applyFill="1" applyBorder="1" applyAlignment="1">
      <alignment vertical="center" wrapText="1"/>
    </xf>
    <xf numFmtId="1" fontId="2" fillId="3" borderId="40" xfId="2" applyNumberFormat="1" applyFont="1" applyFill="1" applyBorder="1" applyAlignment="1">
      <alignment vertical="center" wrapText="1"/>
    </xf>
    <xf numFmtId="1" fontId="2" fillId="3" borderId="47" xfId="2" applyNumberFormat="1" applyFont="1" applyFill="1" applyBorder="1" applyAlignment="1">
      <alignment vertical="center" wrapText="1"/>
    </xf>
    <xf numFmtId="10" fontId="20" fillId="0" borderId="34" xfId="3" applyNumberFormat="1" applyFont="1" applyBorder="1" applyAlignment="1">
      <alignment vertical="center" wrapText="1"/>
    </xf>
    <xf numFmtId="10" fontId="20" fillId="0" borderId="0" xfId="3" applyNumberFormat="1" applyFont="1" applyBorder="1" applyAlignment="1">
      <alignment vertical="center" wrapText="1"/>
    </xf>
    <xf numFmtId="0" fontId="21" fillId="0" borderId="0" xfId="0" applyFont="1" applyAlignment="1">
      <alignment vertical="center" wrapText="1"/>
    </xf>
    <xf numFmtId="10" fontId="20" fillId="5" borderId="34" xfId="3"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1" fontId="5" fillId="0" borderId="3" xfId="2" applyNumberFormat="1" applyFont="1" applyBorder="1" applyAlignment="1">
      <alignment horizontal="center" vertical="center" wrapText="1"/>
    </xf>
    <xf numFmtId="0" fontId="5" fillId="0" borderId="4" xfId="0" applyFont="1" applyBorder="1" applyAlignment="1">
      <alignment horizontal="center" vertical="center" wrapText="1"/>
    </xf>
    <xf numFmtId="10" fontId="0" fillId="0" borderId="17" xfId="3" applyNumberFormat="1" applyFont="1" applyBorder="1" applyAlignment="1">
      <alignment horizontal="center" vertical="center" wrapText="1"/>
    </xf>
    <xf numFmtId="1" fontId="0" fillId="0" borderId="6" xfId="2" applyNumberFormat="1" applyFont="1" applyBorder="1" applyAlignment="1">
      <alignment horizontal="center" vertical="center" wrapText="1"/>
    </xf>
    <xf numFmtId="0" fontId="0" fillId="3" borderId="15"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11" fillId="0" borderId="19" xfId="0" applyFont="1" applyBorder="1" applyAlignment="1">
      <alignment horizontal="left" vertical="center" wrapText="1"/>
    </xf>
    <xf numFmtId="0" fontId="22" fillId="0" borderId="0" xfId="0" applyFont="1" applyAlignment="1">
      <alignment horizontal="center"/>
    </xf>
    <xf numFmtId="0" fontId="6" fillId="0" borderId="0" xfId="0" applyFont="1" applyAlignment="1">
      <alignment horizontal="center"/>
    </xf>
    <xf numFmtId="0" fontId="8" fillId="0" borderId="0" xfId="0" applyFont="1" applyAlignment="1">
      <alignment horizontal="left" vertical="center" wrapText="1"/>
    </xf>
    <xf numFmtId="10" fontId="0" fillId="3" borderId="29" xfId="3" applyNumberFormat="1" applyFont="1" applyFill="1" applyBorder="1" applyAlignment="1">
      <alignment horizontal="center" vertical="center" wrapText="1"/>
    </xf>
    <xf numFmtId="10" fontId="0" fillId="3" borderId="0" xfId="3" applyNumberFormat="1" applyFont="1" applyFill="1" applyBorder="1" applyAlignment="1">
      <alignment horizontal="center" vertical="center" wrapText="1"/>
    </xf>
    <xf numFmtId="10" fontId="0" fillId="3" borderId="26" xfId="3" applyNumberFormat="1"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10" fontId="0" fillId="0" borderId="29" xfId="3" applyNumberFormat="1" applyFont="1" applyBorder="1" applyAlignment="1">
      <alignment horizontal="center" vertical="center" wrapText="1"/>
    </xf>
    <xf numFmtId="10" fontId="0" fillId="0" borderId="0" xfId="3" applyNumberFormat="1" applyFont="1" applyBorder="1" applyAlignment="1">
      <alignment horizontal="center" vertical="center" wrapText="1"/>
    </xf>
    <xf numFmtId="10" fontId="0" fillId="0" borderId="26" xfId="3" applyNumberFormat="1" applyFont="1" applyBorder="1" applyAlignment="1">
      <alignment horizontal="center" vertical="center" wrapText="1"/>
    </xf>
    <xf numFmtId="10" fontId="0" fillId="0" borderId="32" xfId="3" applyNumberFormat="1" applyFont="1" applyBorder="1" applyAlignment="1">
      <alignment horizontal="center" vertical="center" wrapText="1"/>
    </xf>
    <xf numFmtId="10" fontId="0" fillId="0" borderId="23" xfId="3" applyNumberFormat="1" applyFont="1" applyBorder="1" applyAlignment="1">
      <alignment horizontal="center" vertical="center" wrapText="1"/>
    </xf>
    <xf numFmtId="10" fontId="0" fillId="0" borderId="35" xfId="3" applyNumberFormat="1" applyFont="1" applyBorder="1" applyAlignment="1">
      <alignment horizontal="center" vertical="center" wrapText="1"/>
    </xf>
    <xf numFmtId="10" fontId="0" fillId="0" borderId="39" xfId="3"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11" fillId="0" borderId="34" xfId="0" applyFont="1" applyBorder="1" applyAlignment="1">
      <alignment horizontal="left" vertical="center" wrapText="1"/>
    </xf>
    <xf numFmtId="0" fontId="0" fillId="0" borderId="2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25" xfId="0" applyFont="1" applyFill="1" applyBorder="1" applyAlignment="1">
      <alignment horizontal="center" vertical="center" wrapText="1"/>
    </xf>
    <xf numFmtId="10" fontId="0" fillId="0" borderId="42" xfId="3" applyNumberFormat="1" applyFont="1" applyBorder="1" applyAlignment="1">
      <alignment horizontal="center" vertical="center" wrapText="1"/>
    </xf>
    <xf numFmtId="1" fontId="0" fillId="0" borderId="45" xfId="2" applyNumberFormat="1" applyFont="1" applyBorder="1" applyAlignment="1">
      <alignment horizontal="center" vertical="center" wrapText="1"/>
    </xf>
    <xf numFmtId="10" fontId="0" fillId="0" borderId="46" xfId="3" applyNumberFormat="1" applyFont="1" applyBorder="1" applyAlignment="1">
      <alignment horizontal="center" vertical="center" wrapText="1"/>
    </xf>
    <xf numFmtId="2" fontId="0" fillId="0" borderId="32" xfId="0" applyNumberFormat="1" applyFont="1" applyBorder="1" applyAlignment="1">
      <alignment horizontal="center" vertical="center" wrapText="1"/>
    </xf>
    <xf numFmtId="2" fontId="0" fillId="0" borderId="23" xfId="0" applyNumberFormat="1" applyFont="1" applyBorder="1" applyAlignment="1">
      <alignment horizontal="center" vertical="center" wrapText="1"/>
    </xf>
    <xf numFmtId="2" fontId="0" fillId="0" borderId="35" xfId="0" applyNumberFormat="1" applyFont="1" applyBorder="1" applyAlignment="1">
      <alignment horizontal="center" vertical="center" wrapText="1"/>
    </xf>
    <xf numFmtId="0" fontId="0" fillId="3" borderId="44" xfId="0" applyFont="1" applyFill="1" applyBorder="1" applyAlignment="1">
      <alignment horizontal="center" vertical="center" wrapText="1"/>
    </xf>
    <xf numFmtId="10" fontId="0" fillId="0" borderId="43" xfId="3" applyNumberFormat="1" applyFont="1" applyBorder="1" applyAlignment="1">
      <alignment horizontal="center" vertical="center" wrapText="1"/>
    </xf>
    <xf numFmtId="10" fontId="0" fillId="0" borderId="41" xfId="3" applyNumberFormat="1" applyFont="1" applyBorder="1" applyAlignment="1">
      <alignment horizontal="center" vertical="center" wrapText="1"/>
    </xf>
    <xf numFmtId="10" fontId="0" fillId="0" borderId="31" xfId="3" applyNumberFormat="1" applyFont="1" applyBorder="1" applyAlignment="1">
      <alignment horizontal="center" vertical="center" wrapText="1"/>
    </xf>
    <xf numFmtId="10" fontId="0" fillId="0" borderId="22" xfId="3" applyNumberFormat="1" applyFont="1" applyBorder="1" applyAlignment="1">
      <alignment horizontal="center" vertical="center" wrapText="1"/>
    </xf>
    <xf numFmtId="10" fontId="0" fillId="0" borderId="25" xfId="3" applyNumberFormat="1" applyFont="1" applyBorder="1" applyAlignment="1">
      <alignment horizontal="center" vertical="center" wrapText="1"/>
    </xf>
    <xf numFmtId="0" fontId="0" fillId="3" borderId="3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34" xfId="0" applyFont="1" applyFill="1" applyBorder="1" applyAlignment="1">
      <alignment horizontal="center" vertical="center" wrapText="1"/>
    </xf>
    <xf numFmtId="10" fontId="0" fillId="6" borderId="17" xfId="3" applyNumberFormat="1" applyFont="1" applyFill="1" applyBorder="1" applyAlignment="1">
      <alignment horizontal="center" vertical="center" wrapText="1"/>
    </xf>
    <xf numFmtId="0" fontId="3" fillId="5" borderId="0" xfId="0" applyFont="1" applyFill="1" applyAlignment="1">
      <alignment horizontal="left" vertical="center" wrapText="1"/>
    </xf>
    <xf numFmtId="0" fontId="0" fillId="3" borderId="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6" xfId="0" applyFont="1" applyFill="1" applyBorder="1" applyAlignment="1">
      <alignment horizontal="center" vertical="center" wrapText="1"/>
    </xf>
    <xf numFmtId="1" fontId="0" fillId="0" borderId="20" xfId="3" applyNumberFormat="1" applyFont="1" applyBorder="1" applyAlignment="1">
      <alignment horizontal="center" vertical="center" wrapText="1"/>
    </xf>
    <xf numFmtId="10" fontId="0" fillId="6" borderId="46" xfId="3"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10" fontId="0" fillId="0" borderId="21" xfId="3" applyNumberFormat="1" applyFont="1" applyBorder="1" applyAlignment="1">
      <alignment horizontal="center" vertical="center" wrapText="1"/>
    </xf>
    <xf numFmtId="10" fontId="0" fillId="0" borderId="37" xfId="3" applyNumberFormat="1" applyFont="1" applyBorder="1" applyAlignment="1">
      <alignment horizontal="center" vertical="center" wrapText="1"/>
    </xf>
    <xf numFmtId="0" fontId="3" fillId="5" borderId="0" xfId="0" applyFont="1" applyFill="1" applyAlignment="1">
      <alignment horizontal="left"/>
    </xf>
    <xf numFmtId="0" fontId="23" fillId="0" borderId="0" xfId="0" applyFont="1" applyAlignment="1">
      <alignment horizontal="center"/>
    </xf>
    <xf numFmtId="0" fontId="2" fillId="11" borderId="6" xfId="0" applyFont="1" applyFill="1" applyBorder="1" applyAlignment="1">
      <alignment horizontal="center"/>
    </xf>
    <xf numFmtId="0" fontId="2" fillId="2" borderId="6" xfId="0" applyFont="1" applyFill="1" applyBorder="1" applyAlignment="1">
      <alignment vertical="center"/>
    </xf>
    <xf numFmtId="0" fontId="0" fillId="0" borderId="6" xfId="0" applyBorder="1" applyAlignment="1">
      <alignment horizontal="center"/>
    </xf>
  </cellXfs>
  <cellStyles count="5">
    <cellStyle name="Millares" xfId="1" builtinId="3"/>
    <cellStyle name="Millares [0]" xfId="2" builtinId="6"/>
    <cellStyle name="Normal" xfId="0" builtinId="0"/>
    <cellStyle name="Normal 8" xfId="4"/>
    <cellStyle name="Porcentaje" xfId="3" builtinId="5"/>
  </cellStyles>
  <dxfs count="0"/>
  <tableStyles count="0" defaultTableStyle="TableStyleMedium2" defaultPivotStyle="PivotStyleLight16"/>
  <colors>
    <mruColors>
      <color rgb="FF66FFFF"/>
      <color rgb="FFED7D31"/>
      <color rgb="FF0AA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eguros%20Alfa\Investimento\CAMBIALII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samboni\AppData\Local\Microsoft\Windows\Temporary%20Internet%20Files\Content.Outlook\2B3XWOD5\gadier\Riopaila\PROYIVA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tan\S_Reuniones\windows\TEMP\Rotacion%20Nov.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1\LUISHE~1\CONFIG~1\Temp\Presentaci&#243;n_Junta_Mar21_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ALFA\PRESUPUESTOS\2016\ESCENARIO%20CARGADO\Proyecci&#243;n%202015%20y%20Presupuesto%202016%20Gastos%20de%20Person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ALFA\PRESUPUESTOS\2018\ESCENARIO%20INICIAL\1%20Proyecci&#243;n%202016%20y%20Presupuesto%202017%20Gastos%20de%20Perso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BALANCES2007\ESTADOS%20FROS%20YOKOM%20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AA%20%20mariajose\GERENCIA%20PREV%20Y%20RENT\ESTUDIO%20ESPECIAL%20A&#209;O%202002%20(23-1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ESTIMADO"/>
      <sheetName val="estimado dez2004"/>
      <sheetName val="estimado nov2004"/>
      <sheetName val="estimado out2004"/>
      <sheetName val="estimado set2004"/>
      <sheetName val="estimado ago2004"/>
      <sheetName val="estimado jul2004"/>
      <sheetName val="estimado jun2004"/>
      <sheetName val="estimado mai2004"/>
      <sheetName val="apuracao"/>
      <sheetName val="resumo"/>
      <sheetName val="UNIBANCO700N"/>
      <sheetName val="INTRACREDI"/>
      <sheetName val="UNIBANCO680N"/>
      <sheetName val="INTRA5163N"/>
      <sheetName val="UNIBANCO2800N"/>
      <sheetName val="LLOYDS 670"/>
      <sheetName val="LLOYDS 630"/>
      <sheetName val="UNI 3000V"/>
      <sheetName val="UNIBANCO1100N"/>
      <sheetName val="LLOYDS600N"/>
      <sheetName val="LLOYDS 710V"/>
      <sheetName val="CITI 289"/>
      <sheetName val="CITI 670"/>
      <sheetName val="CITI 5365 (2)"/>
      <sheetName val="BOSTON568N"/>
      <sheetName val="LLOYDS6000N"/>
      <sheetName val="CITI780N"/>
      <sheetName val="LLOYDS800N"/>
      <sheetName val="LLOYDS4150N"/>
      <sheetName val="LLOYDS2700N"/>
      <sheetName val="UNI 621V"/>
      <sheetName val="CITI 5600N"/>
      <sheetName val="LLOYDS 4280N"/>
      <sheetName val="LLOYDS 1314"/>
      <sheetName val="BOSTON 1010"/>
      <sheetName val="CITI 3870N"/>
      <sheetName val="LLOYDS 2930V"/>
      <sheetName val="LLOYDS 510"/>
      <sheetName val="CITI 500"/>
      <sheetName val="BOSTON 6159"/>
      <sheetName val="BOSTON 6159 (2)"/>
      <sheetName val="CITI 6173"/>
      <sheetName val="CITI 6173 (2)"/>
      <sheetName val="CITI 6173 (3)"/>
      <sheetName val="CITI 6173 (4)"/>
      <sheetName val="CITI 6173 (5)"/>
      <sheetName val="diario"/>
      <sheetName val="LLOYDS 6320"/>
      <sheetName val="BOSTON 678"/>
      <sheetName val="CITI 2030"/>
      <sheetName val="CITI 5365"/>
      <sheetName val="LLOYDS 2748"/>
      <sheetName val="BOSTON 10631"/>
      <sheetName val="CITI 555"/>
      <sheetName val="CITI 9696"/>
      <sheetName val="ABN AMRO 4900 AJUST"/>
      <sheetName val="ABN AMRO 4900"/>
      <sheetName val="CITI 6300"/>
      <sheetName val="DOLAR"/>
      <sheetName val="total"/>
      <sheetName val="LLOYDS 5593"/>
      <sheetName val="LLOYDS 1467"/>
      <sheetName val="ABN AMRO 3266"/>
      <sheetName val="CITI 6837"/>
      <sheetName val="LLOYDS 2137"/>
      <sheetName val="LLOYDS 2137 (2)"/>
      <sheetName val="CITI 6424"/>
      <sheetName val="BOSTON 482"/>
      <sheetName val="CITI 1000"/>
      <sheetName val="LLOYDS 645"/>
      <sheetName val="LLOYDS 645 venda"/>
      <sheetName val="JUROS 9696"/>
      <sheetName val="JUROS 63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row r="2">
          <cell r="D2">
            <v>35827</v>
          </cell>
          <cell r="E2">
            <v>1.1236999999999999</v>
          </cell>
        </row>
        <row r="3">
          <cell r="D3">
            <v>36312</v>
          </cell>
          <cell r="E3">
            <v>1.724</v>
          </cell>
        </row>
        <row r="4">
          <cell r="D4">
            <v>36334</v>
          </cell>
          <cell r="E4">
            <v>1.7687999999999999</v>
          </cell>
        </row>
        <row r="5">
          <cell r="D5">
            <v>36341</v>
          </cell>
          <cell r="E5">
            <v>1.7672000000000001</v>
          </cell>
        </row>
        <row r="6">
          <cell r="D6">
            <v>36371</v>
          </cell>
          <cell r="E6">
            <v>1.7939000000000001</v>
          </cell>
        </row>
        <row r="7">
          <cell r="D7">
            <v>36373</v>
          </cell>
          <cell r="E7">
            <v>1.7891999999999999</v>
          </cell>
        </row>
        <row r="8">
          <cell r="D8">
            <v>36403</v>
          </cell>
          <cell r="E8">
            <v>1.9436</v>
          </cell>
        </row>
        <row r="9">
          <cell r="D9">
            <v>36423</v>
          </cell>
          <cell r="E9">
            <v>1.8861000000000001</v>
          </cell>
        </row>
        <row r="10">
          <cell r="D10">
            <v>36433</v>
          </cell>
          <cell r="E10">
            <v>1.9224000000000001</v>
          </cell>
        </row>
        <row r="11">
          <cell r="D11">
            <v>36462</v>
          </cell>
          <cell r="E11">
            <v>1.9789000000000001</v>
          </cell>
        </row>
        <row r="12">
          <cell r="D12">
            <v>36494</v>
          </cell>
          <cell r="E12">
            <v>1.9213</v>
          </cell>
        </row>
        <row r="13">
          <cell r="D13">
            <v>36497</v>
          </cell>
          <cell r="E13">
            <v>1.895</v>
          </cell>
        </row>
        <row r="14">
          <cell r="D14">
            <v>36525</v>
          </cell>
          <cell r="E14">
            <v>1.7889999999999999</v>
          </cell>
        </row>
        <row r="15">
          <cell r="D15">
            <v>36552</v>
          </cell>
          <cell r="E15">
            <v>1.7768999999999999</v>
          </cell>
        </row>
        <row r="16">
          <cell r="D16">
            <v>36552</v>
          </cell>
          <cell r="E16">
            <v>1.7768999999999999</v>
          </cell>
        </row>
        <row r="17">
          <cell r="D17">
            <v>36556</v>
          </cell>
          <cell r="E17">
            <v>1.7875000000000001</v>
          </cell>
        </row>
        <row r="18">
          <cell r="D18">
            <v>36557</v>
          </cell>
          <cell r="E18">
            <v>1.8024</v>
          </cell>
        </row>
        <row r="19">
          <cell r="D19">
            <v>36563</v>
          </cell>
          <cell r="E19">
            <v>1.7785</v>
          </cell>
        </row>
        <row r="20">
          <cell r="D20">
            <v>36569</v>
          </cell>
          <cell r="E20">
            <v>1.7646999999999999</v>
          </cell>
        </row>
        <row r="21">
          <cell r="D21">
            <v>36585</v>
          </cell>
          <cell r="E21">
            <v>1.7787999999999999</v>
          </cell>
        </row>
        <row r="22">
          <cell r="D22">
            <v>36585</v>
          </cell>
          <cell r="E22">
            <v>1.7787999999999999</v>
          </cell>
        </row>
        <row r="23">
          <cell r="D23">
            <v>36600</v>
          </cell>
          <cell r="E23">
            <v>1.7372000000000001</v>
          </cell>
        </row>
        <row r="24">
          <cell r="D24">
            <v>36616</v>
          </cell>
          <cell r="E24">
            <v>1.7522</v>
          </cell>
        </row>
        <row r="25">
          <cell r="D25">
            <v>36616</v>
          </cell>
          <cell r="E25">
            <v>1.7522</v>
          </cell>
        </row>
        <row r="26">
          <cell r="D26">
            <v>36619</v>
          </cell>
          <cell r="E26">
            <v>1.7406999999999999</v>
          </cell>
        </row>
        <row r="27">
          <cell r="D27">
            <v>36644</v>
          </cell>
          <cell r="E27">
            <v>1.8083</v>
          </cell>
        </row>
        <row r="28">
          <cell r="D28">
            <v>36644</v>
          </cell>
          <cell r="E28">
            <v>1.8083</v>
          </cell>
        </row>
        <row r="29">
          <cell r="D29">
            <v>36675</v>
          </cell>
          <cell r="E29">
            <v>1.8454999999999999</v>
          </cell>
        </row>
        <row r="30">
          <cell r="D30">
            <v>36677</v>
          </cell>
          <cell r="E30">
            <v>1.8305</v>
          </cell>
        </row>
        <row r="31">
          <cell r="D31">
            <v>36700</v>
          </cell>
          <cell r="E31">
            <v>1.8121</v>
          </cell>
        </row>
        <row r="32">
          <cell r="D32">
            <v>36707</v>
          </cell>
          <cell r="E32">
            <v>1.8171999999999999</v>
          </cell>
        </row>
        <row r="33">
          <cell r="D33">
            <v>36738</v>
          </cell>
          <cell r="E33">
            <v>1.7827999999999999</v>
          </cell>
        </row>
        <row r="34">
          <cell r="D34">
            <v>36739</v>
          </cell>
          <cell r="E34">
            <v>1.7747999999999999</v>
          </cell>
        </row>
        <row r="35">
          <cell r="D35">
            <v>36751</v>
          </cell>
          <cell r="E35">
            <v>1.7959000000000001</v>
          </cell>
        </row>
        <row r="36">
          <cell r="D36">
            <v>36769</v>
          </cell>
          <cell r="E36">
            <v>1.8259000000000001</v>
          </cell>
        </row>
        <row r="37">
          <cell r="D37">
            <v>36782</v>
          </cell>
          <cell r="E37">
            <v>1.8279000000000001</v>
          </cell>
        </row>
        <row r="38">
          <cell r="D38">
            <v>36784</v>
          </cell>
          <cell r="E38">
            <v>1.8317000000000001</v>
          </cell>
        </row>
        <row r="39">
          <cell r="D39">
            <v>36785</v>
          </cell>
          <cell r="E39">
            <v>1.8317000000000001</v>
          </cell>
        </row>
        <row r="40">
          <cell r="D40">
            <v>36786</v>
          </cell>
          <cell r="E40">
            <v>1.8317000000000001</v>
          </cell>
        </row>
        <row r="41">
          <cell r="D41">
            <v>36787</v>
          </cell>
          <cell r="E41">
            <v>1.8438000000000001</v>
          </cell>
        </row>
        <row r="42">
          <cell r="D42">
            <v>36788</v>
          </cell>
          <cell r="E42">
            <v>1.8557999999999999</v>
          </cell>
        </row>
        <row r="43">
          <cell r="D43">
            <v>36789</v>
          </cell>
          <cell r="E43">
            <v>1.8537999999999999</v>
          </cell>
        </row>
        <row r="44">
          <cell r="D44">
            <v>36790</v>
          </cell>
          <cell r="E44">
            <v>1.8546</v>
          </cell>
        </row>
        <row r="45">
          <cell r="D45">
            <v>36791</v>
          </cell>
          <cell r="E45">
            <v>1.8516999999999999</v>
          </cell>
        </row>
        <row r="46">
          <cell r="D46">
            <v>36792</v>
          </cell>
          <cell r="E46">
            <v>1.8516999999999999</v>
          </cell>
        </row>
        <row r="47">
          <cell r="D47">
            <v>36793</v>
          </cell>
          <cell r="E47">
            <v>1.8516999999999999</v>
          </cell>
        </row>
        <row r="48">
          <cell r="D48">
            <v>36794</v>
          </cell>
          <cell r="E48">
            <v>1.8593999999999999</v>
          </cell>
        </row>
        <row r="49">
          <cell r="D49">
            <v>36795</v>
          </cell>
          <cell r="E49">
            <v>1.8420000000000001</v>
          </cell>
        </row>
        <row r="50">
          <cell r="D50">
            <v>36796</v>
          </cell>
          <cell r="E50">
            <v>1.8506</v>
          </cell>
        </row>
        <row r="51">
          <cell r="D51">
            <v>36797</v>
          </cell>
          <cell r="E51">
            <v>1.8492</v>
          </cell>
        </row>
        <row r="52">
          <cell r="D52">
            <v>36798</v>
          </cell>
          <cell r="E52">
            <v>1.8479000000000001</v>
          </cell>
        </row>
        <row r="53">
          <cell r="D53">
            <v>36799</v>
          </cell>
          <cell r="E53">
            <v>1.8479000000000001</v>
          </cell>
        </row>
        <row r="54">
          <cell r="D54">
            <v>36800</v>
          </cell>
          <cell r="E54">
            <v>1.8479000000000001</v>
          </cell>
        </row>
        <row r="55">
          <cell r="D55">
            <v>36801</v>
          </cell>
          <cell r="E55">
            <v>1.8436999999999999</v>
          </cell>
        </row>
        <row r="56">
          <cell r="D56">
            <v>36802</v>
          </cell>
          <cell r="E56">
            <v>1.8483000000000001</v>
          </cell>
        </row>
        <row r="57">
          <cell r="D57">
            <v>36803</v>
          </cell>
          <cell r="E57">
            <v>1.8498000000000001</v>
          </cell>
        </row>
        <row r="58">
          <cell r="D58">
            <v>36804</v>
          </cell>
          <cell r="E58">
            <v>1.8529</v>
          </cell>
        </row>
        <row r="59">
          <cell r="D59">
            <v>36805</v>
          </cell>
          <cell r="E59">
            <v>1.8501000000000001</v>
          </cell>
        </row>
        <row r="60">
          <cell r="D60">
            <v>36806</v>
          </cell>
          <cell r="E60">
            <v>1.8501000000000001</v>
          </cell>
        </row>
        <row r="61">
          <cell r="D61">
            <v>36807</v>
          </cell>
          <cell r="E61">
            <v>1.8501000000000001</v>
          </cell>
        </row>
        <row r="62">
          <cell r="D62">
            <v>36808</v>
          </cell>
          <cell r="E62">
            <v>1.8520000000000001</v>
          </cell>
        </row>
        <row r="63">
          <cell r="D63">
            <v>36809</v>
          </cell>
          <cell r="E63">
            <v>1.8573999999999999</v>
          </cell>
        </row>
        <row r="64">
          <cell r="D64">
            <v>36810</v>
          </cell>
          <cell r="E64">
            <v>1.8541000000000001</v>
          </cell>
        </row>
        <row r="65">
          <cell r="D65">
            <v>36811</v>
          </cell>
          <cell r="E65">
            <v>1.8541000000000001</v>
          </cell>
        </row>
        <row r="66">
          <cell r="D66">
            <v>36812</v>
          </cell>
          <cell r="E66">
            <v>1.8603000000000001</v>
          </cell>
        </row>
        <row r="67">
          <cell r="D67">
            <v>36813</v>
          </cell>
          <cell r="E67">
            <v>1.8603000000000001</v>
          </cell>
        </row>
        <row r="68">
          <cell r="D68">
            <v>36814</v>
          </cell>
          <cell r="E68">
            <v>1.8603000000000001</v>
          </cell>
        </row>
        <row r="69">
          <cell r="D69">
            <v>36815</v>
          </cell>
          <cell r="E69">
            <v>1.8764000000000001</v>
          </cell>
        </row>
        <row r="70">
          <cell r="D70">
            <v>36816</v>
          </cell>
          <cell r="E70">
            <v>1.8704000000000001</v>
          </cell>
        </row>
        <row r="71">
          <cell r="D71">
            <v>36817</v>
          </cell>
          <cell r="E71">
            <v>1.8667</v>
          </cell>
        </row>
        <row r="72">
          <cell r="D72">
            <v>36818</v>
          </cell>
          <cell r="E72">
            <v>1.8794999999999999</v>
          </cell>
        </row>
        <row r="73">
          <cell r="D73">
            <v>36819</v>
          </cell>
          <cell r="E73">
            <v>1.8714</v>
          </cell>
        </row>
        <row r="74">
          <cell r="D74">
            <v>36820</v>
          </cell>
          <cell r="E74">
            <v>1.8714</v>
          </cell>
        </row>
        <row r="75">
          <cell r="D75">
            <v>36821</v>
          </cell>
          <cell r="E75">
            <v>1.8714</v>
          </cell>
        </row>
        <row r="76">
          <cell r="D76">
            <v>36822</v>
          </cell>
          <cell r="E76">
            <v>1.8795999999999999</v>
          </cell>
        </row>
        <row r="77">
          <cell r="D77">
            <v>36823</v>
          </cell>
          <cell r="E77">
            <v>1.8917999999999999</v>
          </cell>
        </row>
        <row r="78">
          <cell r="D78">
            <v>36824</v>
          </cell>
          <cell r="E78">
            <v>1.8980999999999999</v>
          </cell>
        </row>
        <row r="79">
          <cell r="D79">
            <v>36825</v>
          </cell>
          <cell r="E79">
            <v>1.9281999999999999</v>
          </cell>
        </row>
        <row r="80">
          <cell r="D80">
            <v>36826</v>
          </cell>
          <cell r="E80">
            <v>1.9339999999999999</v>
          </cell>
        </row>
        <row r="81">
          <cell r="D81">
            <v>36827</v>
          </cell>
          <cell r="E81">
            <v>1.9339999999999999</v>
          </cell>
        </row>
        <row r="82">
          <cell r="D82">
            <v>36828</v>
          </cell>
          <cell r="E82">
            <v>1.9339999999999999</v>
          </cell>
        </row>
        <row r="83">
          <cell r="D83">
            <v>36829</v>
          </cell>
          <cell r="E83">
            <v>1.9239999999999999</v>
          </cell>
        </row>
        <row r="84">
          <cell r="D84">
            <v>36830</v>
          </cell>
          <cell r="E84">
            <v>1.9184000000000001</v>
          </cell>
        </row>
        <row r="85">
          <cell r="D85">
            <v>36831</v>
          </cell>
          <cell r="E85">
            <v>1.909</v>
          </cell>
        </row>
        <row r="86">
          <cell r="D86">
            <v>36832</v>
          </cell>
          <cell r="E86">
            <v>1.909</v>
          </cell>
        </row>
        <row r="87">
          <cell r="D87">
            <v>36833</v>
          </cell>
          <cell r="E87">
            <v>1.9098999999999999</v>
          </cell>
        </row>
        <row r="88">
          <cell r="D88">
            <v>36834</v>
          </cell>
          <cell r="E88">
            <v>1.9098999999999999</v>
          </cell>
        </row>
        <row r="89">
          <cell r="D89">
            <v>36835</v>
          </cell>
          <cell r="E89">
            <v>1.9098999999999999</v>
          </cell>
        </row>
        <row r="90">
          <cell r="D90">
            <v>36836</v>
          </cell>
          <cell r="E90">
            <v>1.9286000000000001</v>
          </cell>
        </row>
        <row r="91">
          <cell r="D91">
            <v>36837</v>
          </cell>
          <cell r="E91">
            <v>1.9461999999999999</v>
          </cell>
        </row>
        <row r="92">
          <cell r="D92">
            <v>36838</v>
          </cell>
          <cell r="E92">
            <v>1.9573</v>
          </cell>
        </row>
        <row r="93">
          <cell r="D93">
            <v>36839</v>
          </cell>
          <cell r="E93">
            <v>1.9502999999999999</v>
          </cell>
        </row>
        <row r="94">
          <cell r="D94">
            <v>36840</v>
          </cell>
          <cell r="E94">
            <v>1.9682999999999999</v>
          </cell>
        </row>
        <row r="95">
          <cell r="D95">
            <v>36841</v>
          </cell>
          <cell r="E95">
            <v>1.9682999999999999</v>
          </cell>
        </row>
        <row r="96">
          <cell r="D96">
            <v>36842</v>
          </cell>
          <cell r="E96">
            <v>1.9682999999999999</v>
          </cell>
        </row>
        <row r="97">
          <cell r="D97">
            <v>36843</v>
          </cell>
          <cell r="E97">
            <v>1.9565999999999999</v>
          </cell>
        </row>
        <row r="98">
          <cell r="D98">
            <v>36844</v>
          </cell>
          <cell r="E98">
            <v>1.9579</v>
          </cell>
        </row>
        <row r="99">
          <cell r="D99">
            <v>36845</v>
          </cell>
          <cell r="E99">
            <v>1.9579</v>
          </cell>
        </row>
        <row r="100">
          <cell r="D100">
            <v>36846</v>
          </cell>
          <cell r="E100">
            <v>1.9440999999999999</v>
          </cell>
        </row>
        <row r="101">
          <cell r="D101">
            <v>36847</v>
          </cell>
          <cell r="E101">
            <v>1.9486000000000001</v>
          </cell>
        </row>
        <row r="102">
          <cell r="D102">
            <v>36848</v>
          </cell>
          <cell r="E102">
            <v>1.9486000000000001</v>
          </cell>
        </row>
        <row r="103">
          <cell r="D103">
            <v>36849</v>
          </cell>
          <cell r="E103">
            <v>1.9486000000000001</v>
          </cell>
        </row>
        <row r="104">
          <cell r="D104">
            <v>36850</v>
          </cell>
          <cell r="E104">
            <v>1.9609000000000001</v>
          </cell>
        </row>
        <row r="105">
          <cell r="D105">
            <v>36851</v>
          </cell>
          <cell r="E105">
            <v>1.9365000000000001</v>
          </cell>
        </row>
        <row r="106">
          <cell r="D106">
            <v>36852</v>
          </cell>
          <cell r="E106">
            <v>1.91</v>
          </cell>
        </row>
        <row r="107">
          <cell r="D107">
            <v>36853</v>
          </cell>
          <cell r="E107">
            <v>1.9321999999999999</v>
          </cell>
        </row>
        <row r="108">
          <cell r="D108">
            <v>36854</v>
          </cell>
          <cell r="E108">
            <v>1.9413</v>
          </cell>
        </row>
        <row r="109">
          <cell r="D109">
            <v>36855</v>
          </cell>
          <cell r="E109">
            <v>1.9413</v>
          </cell>
        </row>
        <row r="110">
          <cell r="D110">
            <v>36856</v>
          </cell>
          <cell r="E110">
            <v>1.9413</v>
          </cell>
        </row>
        <row r="111">
          <cell r="D111">
            <v>36857</v>
          </cell>
          <cell r="E111">
            <v>1.956</v>
          </cell>
        </row>
        <row r="112">
          <cell r="D112">
            <v>36858</v>
          </cell>
          <cell r="E112">
            <v>1.9571000000000001</v>
          </cell>
        </row>
        <row r="113">
          <cell r="D113">
            <v>36859</v>
          </cell>
          <cell r="E113">
            <v>1.9778</v>
          </cell>
        </row>
        <row r="114">
          <cell r="D114">
            <v>36860</v>
          </cell>
          <cell r="E114">
            <v>1.9610000000000001</v>
          </cell>
        </row>
        <row r="115">
          <cell r="D115">
            <v>36861</v>
          </cell>
          <cell r="E115">
            <v>1.9596</v>
          </cell>
        </row>
        <row r="116">
          <cell r="D116">
            <v>36862</v>
          </cell>
          <cell r="E116">
            <v>1.9596</v>
          </cell>
        </row>
        <row r="117">
          <cell r="D117">
            <v>36863</v>
          </cell>
          <cell r="E117">
            <v>1.9596</v>
          </cell>
        </row>
        <row r="118">
          <cell r="D118">
            <v>36864</v>
          </cell>
          <cell r="E118">
            <v>1.9795</v>
          </cell>
        </row>
        <row r="119">
          <cell r="D119">
            <v>36865</v>
          </cell>
          <cell r="E119">
            <v>1.9846999999999999</v>
          </cell>
        </row>
        <row r="120">
          <cell r="D120">
            <v>36866</v>
          </cell>
          <cell r="E120">
            <v>1.9648000000000001</v>
          </cell>
        </row>
        <row r="121">
          <cell r="D121">
            <v>36867</v>
          </cell>
          <cell r="E121">
            <v>1.9657</v>
          </cell>
        </row>
        <row r="122">
          <cell r="D122">
            <v>36868</v>
          </cell>
          <cell r="E122">
            <v>1.9698</v>
          </cell>
        </row>
        <row r="123">
          <cell r="D123">
            <v>36869</v>
          </cell>
          <cell r="E123">
            <v>1.9698</v>
          </cell>
        </row>
        <row r="124">
          <cell r="D124">
            <v>36870</v>
          </cell>
          <cell r="E124">
            <v>1.9698</v>
          </cell>
        </row>
        <row r="125">
          <cell r="D125">
            <v>36871</v>
          </cell>
          <cell r="E125">
            <v>1.9695</v>
          </cell>
        </row>
        <row r="126">
          <cell r="D126">
            <v>36872</v>
          </cell>
          <cell r="E126">
            <v>1.9648000000000001</v>
          </cell>
        </row>
        <row r="127">
          <cell r="D127">
            <v>36873</v>
          </cell>
          <cell r="E127">
            <v>1.9676</v>
          </cell>
        </row>
        <row r="128">
          <cell r="D128">
            <v>36874</v>
          </cell>
          <cell r="E128">
            <v>1.9622999999999999</v>
          </cell>
        </row>
        <row r="129">
          <cell r="D129">
            <v>36875</v>
          </cell>
          <cell r="E129">
            <v>1.9676</v>
          </cell>
        </row>
        <row r="130">
          <cell r="D130">
            <v>36876</v>
          </cell>
          <cell r="E130">
            <v>1.9635</v>
          </cell>
        </row>
        <row r="131">
          <cell r="D131">
            <v>36877</v>
          </cell>
          <cell r="E131">
            <v>1.9635</v>
          </cell>
        </row>
        <row r="132">
          <cell r="D132">
            <v>36878</v>
          </cell>
          <cell r="E132">
            <v>1.9678</v>
          </cell>
        </row>
        <row r="133">
          <cell r="D133">
            <v>36879</v>
          </cell>
          <cell r="E133">
            <v>1.9539</v>
          </cell>
        </row>
        <row r="134">
          <cell r="D134">
            <v>36880</v>
          </cell>
          <cell r="E134">
            <v>1.9556</v>
          </cell>
        </row>
        <row r="135">
          <cell r="D135">
            <v>36881</v>
          </cell>
          <cell r="E135">
            <v>1.9559</v>
          </cell>
        </row>
        <row r="136">
          <cell r="D136">
            <v>36882</v>
          </cell>
          <cell r="E136">
            <v>1.9578</v>
          </cell>
        </row>
        <row r="137">
          <cell r="D137">
            <v>36883</v>
          </cell>
          <cell r="E137">
            <v>1.9523999999999999</v>
          </cell>
        </row>
        <row r="138">
          <cell r="D138">
            <v>36884</v>
          </cell>
          <cell r="E138">
            <v>1.9523999999999999</v>
          </cell>
        </row>
        <row r="139">
          <cell r="D139">
            <v>36885</v>
          </cell>
          <cell r="E139">
            <v>1.9523999999999999</v>
          </cell>
        </row>
        <row r="140">
          <cell r="D140">
            <v>36886</v>
          </cell>
          <cell r="E140">
            <v>1.9523999999999999</v>
          </cell>
        </row>
        <row r="141">
          <cell r="D141">
            <v>36887</v>
          </cell>
          <cell r="E141">
            <v>1.9578</v>
          </cell>
        </row>
        <row r="142">
          <cell r="D142">
            <v>36888</v>
          </cell>
          <cell r="E142">
            <v>1.9608000000000001</v>
          </cell>
        </row>
        <row r="143">
          <cell r="D143">
            <v>36889</v>
          </cell>
          <cell r="E143">
            <v>1.9554</v>
          </cell>
        </row>
        <row r="144">
          <cell r="D144">
            <v>36890</v>
          </cell>
          <cell r="E144">
            <v>1.9554</v>
          </cell>
        </row>
        <row r="145">
          <cell r="D145">
            <v>36891</v>
          </cell>
          <cell r="E145">
            <v>1.9554</v>
          </cell>
        </row>
        <row r="146">
          <cell r="D146">
            <v>36892</v>
          </cell>
          <cell r="E146">
            <v>1.9554</v>
          </cell>
        </row>
        <row r="147">
          <cell r="D147">
            <v>36893</v>
          </cell>
          <cell r="E147">
            <v>1.9554</v>
          </cell>
        </row>
        <row r="148">
          <cell r="D148">
            <v>36894</v>
          </cell>
          <cell r="E148">
            <v>1.9383999999999999</v>
          </cell>
        </row>
        <row r="149">
          <cell r="D149">
            <v>36895</v>
          </cell>
          <cell r="E149">
            <v>1.9421999999999999</v>
          </cell>
        </row>
        <row r="150">
          <cell r="D150">
            <v>36896</v>
          </cell>
          <cell r="E150">
            <v>1.9357</v>
          </cell>
        </row>
        <row r="151">
          <cell r="D151">
            <v>36897</v>
          </cell>
          <cell r="E151">
            <v>1.9357</v>
          </cell>
        </row>
        <row r="152">
          <cell r="D152">
            <v>36898</v>
          </cell>
          <cell r="E152">
            <v>1.9357</v>
          </cell>
        </row>
        <row r="153">
          <cell r="D153">
            <v>36899</v>
          </cell>
          <cell r="E153">
            <v>1.9483999999999999</v>
          </cell>
        </row>
        <row r="154">
          <cell r="D154">
            <v>36900</v>
          </cell>
          <cell r="E154">
            <v>1.9523999999999999</v>
          </cell>
        </row>
        <row r="155">
          <cell r="D155">
            <v>36901</v>
          </cell>
          <cell r="E155">
            <v>1.9440999999999999</v>
          </cell>
        </row>
        <row r="156">
          <cell r="D156">
            <v>36902</v>
          </cell>
          <cell r="E156">
            <v>1.9429000000000001</v>
          </cell>
        </row>
        <row r="157">
          <cell r="D157">
            <v>36903</v>
          </cell>
          <cell r="E157">
            <v>1.9462999999999999</v>
          </cell>
        </row>
        <row r="158">
          <cell r="D158">
            <v>36904</v>
          </cell>
          <cell r="E158">
            <v>1.9462999999999999</v>
          </cell>
        </row>
        <row r="159">
          <cell r="D159">
            <v>36905</v>
          </cell>
          <cell r="E159">
            <v>1.9462999999999999</v>
          </cell>
        </row>
        <row r="160">
          <cell r="D160">
            <v>36906</v>
          </cell>
          <cell r="E160">
            <v>1.9508000000000001</v>
          </cell>
        </row>
        <row r="161">
          <cell r="D161">
            <v>36907</v>
          </cell>
          <cell r="E161">
            <v>1.9475</v>
          </cell>
        </row>
        <row r="162">
          <cell r="D162">
            <v>36908</v>
          </cell>
          <cell r="E162">
            <v>1.9516</v>
          </cell>
        </row>
        <row r="163">
          <cell r="D163">
            <v>36909</v>
          </cell>
          <cell r="E163">
            <v>1.9500999999999999</v>
          </cell>
        </row>
        <row r="164">
          <cell r="D164">
            <v>36910</v>
          </cell>
          <cell r="E164">
            <v>1.9527000000000001</v>
          </cell>
        </row>
        <row r="165">
          <cell r="D165">
            <v>36911</v>
          </cell>
          <cell r="E165">
            <v>1.9527000000000001</v>
          </cell>
        </row>
        <row r="166">
          <cell r="D166">
            <v>36912</v>
          </cell>
          <cell r="E166">
            <v>1.9527000000000001</v>
          </cell>
        </row>
        <row r="167">
          <cell r="D167">
            <v>36913</v>
          </cell>
          <cell r="E167">
            <v>1.9553</v>
          </cell>
        </row>
        <row r="168">
          <cell r="D168">
            <v>36914</v>
          </cell>
          <cell r="E168">
            <v>1.9571000000000001</v>
          </cell>
        </row>
        <row r="169">
          <cell r="D169">
            <v>36915</v>
          </cell>
          <cell r="E169">
            <v>1.9585999999999999</v>
          </cell>
        </row>
        <row r="170">
          <cell r="D170">
            <v>36916</v>
          </cell>
          <cell r="E170">
            <v>1.9595</v>
          </cell>
        </row>
        <row r="171">
          <cell r="D171">
            <v>36917</v>
          </cell>
          <cell r="E171">
            <v>1.9738</v>
          </cell>
        </row>
        <row r="172">
          <cell r="D172">
            <v>36918</v>
          </cell>
          <cell r="E172">
            <v>1.9738</v>
          </cell>
        </row>
        <row r="173">
          <cell r="D173">
            <v>36919</v>
          </cell>
          <cell r="E173">
            <v>1.9738</v>
          </cell>
        </row>
        <row r="174">
          <cell r="D174">
            <v>36920</v>
          </cell>
          <cell r="E174">
            <v>1.974</v>
          </cell>
        </row>
        <row r="175">
          <cell r="D175">
            <v>36921</v>
          </cell>
          <cell r="E175">
            <v>1.9753000000000001</v>
          </cell>
        </row>
        <row r="176">
          <cell r="D176">
            <v>36922</v>
          </cell>
          <cell r="E176">
            <v>1.9714</v>
          </cell>
        </row>
        <row r="177">
          <cell r="D177">
            <v>36923</v>
          </cell>
          <cell r="E177">
            <v>1.9711000000000001</v>
          </cell>
        </row>
        <row r="178">
          <cell r="D178">
            <v>36924</v>
          </cell>
          <cell r="E178">
            <v>1.9739</v>
          </cell>
        </row>
        <row r="179">
          <cell r="D179">
            <v>36925</v>
          </cell>
          <cell r="E179">
            <v>1.9739</v>
          </cell>
        </row>
        <row r="180">
          <cell r="D180">
            <v>36926</v>
          </cell>
          <cell r="E180">
            <v>1.9739</v>
          </cell>
        </row>
        <row r="181">
          <cell r="D181">
            <v>36927</v>
          </cell>
          <cell r="E181">
            <v>1.9934000000000001</v>
          </cell>
        </row>
        <row r="182">
          <cell r="D182">
            <v>36928</v>
          </cell>
          <cell r="E182">
            <v>1.9944999999999999</v>
          </cell>
        </row>
        <row r="183">
          <cell r="D183">
            <v>36929</v>
          </cell>
          <cell r="E183">
            <v>1.998</v>
          </cell>
        </row>
        <row r="184">
          <cell r="D184">
            <v>36930</v>
          </cell>
          <cell r="E184">
            <v>2.0045000000000002</v>
          </cell>
        </row>
        <row r="185">
          <cell r="D185">
            <v>36931</v>
          </cell>
          <cell r="E185">
            <v>1.9959</v>
          </cell>
        </row>
        <row r="186">
          <cell r="D186">
            <v>36932</v>
          </cell>
          <cell r="E186">
            <v>1.9959</v>
          </cell>
        </row>
        <row r="187">
          <cell r="D187">
            <v>36933</v>
          </cell>
          <cell r="E187">
            <v>1.9959</v>
          </cell>
        </row>
        <row r="188">
          <cell r="D188">
            <v>36934</v>
          </cell>
          <cell r="E188">
            <v>1.9883999999999999</v>
          </cell>
        </row>
        <row r="189">
          <cell r="D189">
            <v>36935</v>
          </cell>
          <cell r="E189">
            <v>1.9813000000000001</v>
          </cell>
        </row>
        <row r="190">
          <cell r="D190">
            <v>36936</v>
          </cell>
          <cell r="E190">
            <v>1.9802999999999999</v>
          </cell>
        </row>
        <row r="191">
          <cell r="D191">
            <v>36937</v>
          </cell>
          <cell r="E191">
            <v>1.9894000000000001</v>
          </cell>
        </row>
        <row r="192">
          <cell r="D192">
            <v>36938</v>
          </cell>
          <cell r="E192">
            <v>1.9812000000000001</v>
          </cell>
        </row>
        <row r="193">
          <cell r="D193">
            <v>36939</v>
          </cell>
          <cell r="E193">
            <v>1.9812000000000001</v>
          </cell>
        </row>
        <row r="194">
          <cell r="D194">
            <v>36940</v>
          </cell>
          <cell r="E194">
            <v>1.9812000000000001</v>
          </cell>
        </row>
        <row r="195">
          <cell r="D195">
            <v>36941</v>
          </cell>
          <cell r="E195">
            <v>1.994</v>
          </cell>
        </row>
        <row r="196">
          <cell r="D196">
            <v>36942</v>
          </cell>
          <cell r="E196">
            <v>2.0026999999999999</v>
          </cell>
        </row>
        <row r="197">
          <cell r="D197">
            <v>36943</v>
          </cell>
          <cell r="E197">
            <v>2.0063</v>
          </cell>
        </row>
        <row r="198">
          <cell r="D198">
            <v>36944</v>
          </cell>
          <cell r="E198">
            <v>2.024</v>
          </cell>
        </row>
        <row r="199">
          <cell r="D199">
            <v>36945</v>
          </cell>
          <cell r="E199">
            <v>2.0367999999999999</v>
          </cell>
        </row>
        <row r="200">
          <cell r="D200">
            <v>36946</v>
          </cell>
          <cell r="E200">
            <v>2.0367999999999999</v>
          </cell>
        </row>
        <row r="201">
          <cell r="D201">
            <v>36947</v>
          </cell>
          <cell r="E201">
            <v>2.0367999999999999</v>
          </cell>
        </row>
        <row r="202">
          <cell r="D202">
            <v>36948</v>
          </cell>
          <cell r="E202">
            <v>2.0367999999999999</v>
          </cell>
        </row>
        <row r="203">
          <cell r="D203">
            <v>36949</v>
          </cell>
          <cell r="E203">
            <v>2.0367999999999999</v>
          </cell>
        </row>
        <row r="204">
          <cell r="D204">
            <v>36950</v>
          </cell>
          <cell r="E204">
            <v>2.0436000000000001</v>
          </cell>
        </row>
        <row r="205">
          <cell r="D205">
            <v>36951</v>
          </cell>
          <cell r="E205">
            <v>2.0451999999999999</v>
          </cell>
        </row>
        <row r="206">
          <cell r="D206">
            <v>36952</v>
          </cell>
          <cell r="E206">
            <v>2.0428000000000002</v>
          </cell>
        </row>
        <row r="207">
          <cell r="D207">
            <v>36953</v>
          </cell>
          <cell r="E207">
            <v>2.0428000000000002</v>
          </cell>
        </row>
        <row r="208">
          <cell r="D208">
            <v>36954</v>
          </cell>
          <cell r="E208">
            <v>2.0428000000000002</v>
          </cell>
        </row>
        <row r="209">
          <cell r="D209">
            <v>36955</v>
          </cell>
          <cell r="E209">
            <v>2.0354999999999999</v>
          </cell>
        </row>
        <row r="210">
          <cell r="D210">
            <v>36956</v>
          </cell>
          <cell r="E210">
            <v>2.0232000000000001</v>
          </cell>
        </row>
        <row r="211">
          <cell r="D211">
            <v>36957</v>
          </cell>
          <cell r="E211">
            <v>2.0207999999999999</v>
          </cell>
        </row>
        <row r="212">
          <cell r="D212">
            <v>36958</v>
          </cell>
          <cell r="E212">
            <v>2.0390999999999999</v>
          </cell>
        </row>
        <row r="213">
          <cell r="D213">
            <v>36959</v>
          </cell>
          <cell r="E213">
            <v>2.0385</v>
          </cell>
        </row>
        <row r="214">
          <cell r="D214">
            <v>36960</v>
          </cell>
          <cell r="E214">
            <v>2.0385</v>
          </cell>
        </row>
        <row r="215">
          <cell r="D215">
            <v>36961</v>
          </cell>
          <cell r="E215">
            <v>2.0385</v>
          </cell>
        </row>
        <row r="216">
          <cell r="D216">
            <v>36962</v>
          </cell>
          <cell r="E216">
            <v>2.0598999999999998</v>
          </cell>
        </row>
        <row r="217">
          <cell r="D217">
            <v>36963</v>
          </cell>
          <cell r="E217">
            <v>2.0552000000000001</v>
          </cell>
        </row>
        <row r="218">
          <cell r="D218">
            <v>36964</v>
          </cell>
          <cell r="E218">
            <v>2.0621999999999998</v>
          </cell>
        </row>
        <row r="219">
          <cell r="D219">
            <v>36965</v>
          </cell>
          <cell r="E219">
            <v>2.0762999999999998</v>
          </cell>
        </row>
        <row r="220">
          <cell r="D220">
            <v>36966</v>
          </cell>
          <cell r="E220">
            <v>2.0863999999999998</v>
          </cell>
        </row>
        <row r="221">
          <cell r="D221">
            <v>36967</v>
          </cell>
          <cell r="E221">
            <v>2.0863999999999998</v>
          </cell>
        </row>
        <row r="222">
          <cell r="D222">
            <v>36968</v>
          </cell>
          <cell r="E222">
            <v>2.0863999999999998</v>
          </cell>
        </row>
        <row r="223">
          <cell r="D223">
            <v>36969</v>
          </cell>
          <cell r="E223">
            <v>2.1217000000000001</v>
          </cell>
        </row>
        <row r="224">
          <cell r="D224">
            <v>36970</v>
          </cell>
          <cell r="E224">
            <v>2.1276999999999999</v>
          </cell>
        </row>
        <row r="225">
          <cell r="D225">
            <v>36971</v>
          </cell>
          <cell r="E225">
            <v>2.0929000000000002</v>
          </cell>
        </row>
        <row r="226">
          <cell r="D226">
            <v>36972</v>
          </cell>
          <cell r="E226">
            <v>2.1</v>
          </cell>
        </row>
        <row r="227">
          <cell r="D227">
            <v>36973</v>
          </cell>
          <cell r="E227">
            <v>2.1419000000000001</v>
          </cell>
        </row>
        <row r="228">
          <cell r="D228">
            <v>36974</v>
          </cell>
          <cell r="E228">
            <v>2.1419000000000001</v>
          </cell>
        </row>
        <row r="229">
          <cell r="D229">
            <v>36975</v>
          </cell>
          <cell r="E229">
            <v>2.1419000000000001</v>
          </cell>
        </row>
        <row r="230">
          <cell r="D230">
            <v>36976</v>
          </cell>
          <cell r="E230">
            <v>2.1585999999999999</v>
          </cell>
        </row>
        <row r="231">
          <cell r="D231">
            <v>36977</v>
          </cell>
          <cell r="E231">
            <v>2.1373000000000002</v>
          </cell>
        </row>
        <row r="232">
          <cell r="D232">
            <v>36978</v>
          </cell>
          <cell r="E232">
            <v>2.1236000000000002</v>
          </cell>
        </row>
        <row r="233">
          <cell r="D233">
            <v>36979</v>
          </cell>
          <cell r="E233">
            <v>2.117</v>
          </cell>
        </row>
        <row r="234">
          <cell r="D234">
            <v>36980</v>
          </cell>
          <cell r="E234">
            <v>2.1368999999999998</v>
          </cell>
        </row>
        <row r="235">
          <cell r="D235">
            <v>36981</v>
          </cell>
          <cell r="E235">
            <v>2.1368999999999998</v>
          </cell>
        </row>
        <row r="236">
          <cell r="D236">
            <v>36982</v>
          </cell>
          <cell r="E236">
            <v>2.1368999999999998</v>
          </cell>
        </row>
        <row r="237">
          <cell r="D237">
            <v>36983</v>
          </cell>
          <cell r="E237">
            <v>2.1616</v>
          </cell>
        </row>
        <row r="238">
          <cell r="D238">
            <v>36984</v>
          </cell>
          <cell r="E238">
            <v>2.1583999999999999</v>
          </cell>
        </row>
        <row r="239">
          <cell r="D239">
            <v>36985</v>
          </cell>
          <cell r="E239">
            <v>2.1732</v>
          </cell>
        </row>
        <row r="240">
          <cell r="D240">
            <v>36986</v>
          </cell>
          <cell r="E240">
            <v>2.1631999999999998</v>
          </cell>
        </row>
        <row r="241">
          <cell r="D241">
            <v>36987</v>
          </cell>
          <cell r="E241">
            <v>2.1589</v>
          </cell>
        </row>
        <row r="242">
          <cell r="D242">
            <v>36988</v>
          </cell>
          <cell r="E242">
            <v>2.1589</v>
          </cell>
        </row>
        <row r="243">
          <cell r="D243">
            <v>36989</v>
          </cell>
          <cell r="E243">
            <v>2.1589</v>
          </cell>
        </row>
        <row r="244">
          <cell r="D244">
            <v>36990</v>
          </cell>
          <cell r="E244">
            <v>2.1520999999999999</v>
          </cell>
        </row>
        <row r="245">
          <cell r="D245">
            <v>36991</v>
          </cell>
          <cell r="E245">
            <v>2.1642000000000001</v>
          </cell>
        </row>
        <row r="246">
          <cell r="D246">
            <v>36992</v>
          </cell>
          <cell r="E246">
            <v>2.1421999999999999</v>
          </cell>
        </row>
        <row r="247">
          <cell r="D247">
            <v>36993</v>
          </cell>
          <cell r="E247">
            <v>2.1383999999999999</v>
          </cell>
        </row>
        <row r="248">
          <cell r="D248">
            <v>36994</v>
          </cell>
          <cell r="E248">
            <v>2.1383999999999999</v>
          </cell>
        </row>
        <row r="249">
          <cell r="D249">
            <v>36995</v>
          </cell>
          <cell r="E249">
            <v>2.1383999999999999</v>
          </cell>
        </row>
        <row r="250">
          <cell r="D250">
            <v>36996</v>
          </cell>
          <cell r="E250">
            <v>2.1383999999999999</v>
          </cell>
        </row>
        <row r="251">
          <cell r="D251">
            <v>36997</v>
          </cell>
          <cell r="E251">
            <v>2.1573000000000002</v>
          </cell>
        </row>
        <row r="252">
          <cell r="D252">
            <v>36998</v>
          </cell>
          <cell r="E252">
            <v>2.1825000000000001</v>
          </cell>
        </row>
        <row r="253">
          <cell r="D253">
            <v>36999</v>
          </cell>
          <cell r="E253">
            <v>2.1888000000000001</v>
          </cell>
        </row>
        <row r="254">
          <cell r="D254">
            <v>37000</v>
          </cell>
          <cell r="E254">
            <v>2.1749999999999998</v>
          </cell>
        </row>
        <row r="255">
          <cell r="D255">
            <v>37001</v>
          </cell>
          <cell r="E255">
            <v>2.1882000000000001</v>
          </cell>
        </row>
        <row r="256">
          <cell r="D256">
            <v>37002</v>
          </cell>
          <cell r="E256">
            <v>2.1882000000000001</v>
          </cell>
        </row>
        <row r="257">
          <cell r="D257">
            <v>37003</v>
          </cell>
          <cell r="E257">
            <v>2.1882000000000001</v>
          </cell>
        </row>
        <row r="258">
          <cell r="D258">
            <v>37004</v>
          </cell>
          <cell r="E258">
            <v>2.2364000000000002</v>
          </cell>
        </row>
        <row r="259">
          <cell r="D259">
            <v>37005</v>
          </cell>
          <cell r="E259">
            <v>2.2585999999999999</v>
          </cell>
        </row>
        <row r="260">
          <cell r="D260">
            <v>37006</v>
          </cell>
          <cell r="E260">
            <v>2.2538</v>
          </cell>
        </row>
        <row r="261">
          <cell r="D261">
            <v>37007</v>
          </cell>
          <cell r="E261">
            <v>2.3010999999999999</v>
          </cell>
        </row>
        <row r="262">
          <cell r="D262">
            <v>37008</v>
          </cell>
          <cell r="E262">
            <v>2.2541000000000002</v>
          </cell>
        </row>
        <row r="263">
          <cell r="D263">
            <v>37009</v>
          </cell>
          <cell r="E263">
            <v>2.2541000000000002</v>
          </cell>
        </row>
        <row r="264">
          <cell r="D264">
            <v>37010</v>
          </cell>
          <cell r="E264">
            <v>2.2541000000000002</v>
          </cell>
        </row>
        <row r="265">
          <cell r="D265">
            <v>37011</v>
          </cell>
          <cell r="E265">
            <v>2.218</v>
          </cell>
        </row>
        <row r="266">
          <cell r="D266">
            <v>37012</v>
          </cell>
          <cell r="E266">
            <v>2.218</v>
          </cell>
        </row>
        <row r="267">
          <cell r="D267">
            <v>37013</v>
          </cell>
          <cell r="E267">
            <v>2.1846999999999999</v>
          </cell>
        </row>
        <row r="268">
          <cell r="D268">
            <v>37014</v>
          </cell>
          <cell r="E268">
            <v>2.2239</v>
          </cell>
        </row>
        <row r="269">
          <cell r="D269">
            <v>37015</v>
          </cell>
          <cell r="E269">
            <v>2.2353000000000001</v>
          </cell>
        </row>
        <row r="270">
          <cell r="D270">
            <v>37016</v>
          </cell>
          <cell r="E270">
            <v>2.2353000000000001</v>
          </cell>
        </row>
        <row r="271">
          <cell r="D271">
            <v>37017</v>
          </cell>
          <cell r="E271">
            <v>2.2353000000000001</v>
          </cell>
        </row>
        <row r="272">
          <cell r="D272">
            <v>37018</v>
          </cell>
          <cell r="E272">
            <v>2.2187000000000001</v>
          </cell>
        </row>
        <row r="273">
          <cell r="D273">
            <v>37019</v>
          </cell>
          <cell r="E273">
            <v>2.1957</v>
          </cell>
        </row>
        <row r="274">
          <cell r="D274">
            <v>37020</v>
          </cell>
          <cell r="E274">
            <v>2.2319</v>
          </cell>
        </row>
        <row r="275">
          <cell r="D275">
            <v>37021</v>
          </cell>
          <cell r="E275">
            <v>2.2585999999999999</v>
          </cell>
        </row>
        <row r="276">
          <cell r="D276">
            <v>37022</v>
          </cell>
          <cell r="E276">
            <v>2.2694999999999999</v>
          </cell>
        </row>
        <row r="277">
          <cell r="D277">
            <v>37023</v>
          </cell>
          <cell r="E277">
            <v>2.2694999999999999</v>
          </cell>
        </row>
        <row r="278">
          <cell r="D278">
            <v>37024</v>
          </cell>
          <cell r="E278">
            <v>2.2694999999999999</v>
          </cell>
        </row>
        <row r="279">
          <cell r="D279">
            <v>37025</v>
          </cell>
          <cell r="E279">
            <v>2.2863000000000002</v>
          </cell>
        </row>
        <row r="280">
          <cell r="D280">
            <v>37026</v>
          </cell>
          <cell r="E280">
            <v>2.3062</v>
          </cell>
        </row>
        <row r="281">
          <cell r="D281">
            <v>37027</v>
          </cell>
          <cell r="E281">
            <v>2.3384</v>
          </cell>
        </row>
        <row r="282">
          <cell r="D282">
            <v>37028</v>
          </cell>
          <cell r="E282">
            <v>2.3218999999999999</v>
          </cell>
        </row>
        <row r="283">
          <cell r="D283">
            <v>37029</v>
          </cell>
          <cell r="E283">
            <v>2.3035999999999999</v>
          </cell>
        </row>
        <row r="284">
          <cell r="D284">
            <v>37030</v>
          </cell>
          <cell r="E284">
            <v>2.3035999999999999</v>
          </cell>
        </row>
        <row r="285">
          <cell r="D285">
            <v>37031</v>
          </cell>
          <cell r="E285">
            <v>2.3035999999999999</v>
          </cell>
        </row>
        <row r="286">
          <cell r="D286">
            <v>37032</v>
          </cell>
          <cell r="E286">
            <v>2.2940999999999998</v>
          </cell>
        </row>
        <row r="287">
          <cell r="D287">
            <v>37033</v>
          </cell>
          <cell r="E287">
            <v>2.3277999999999999</v>
          </cell>
        </row>
        <row r="288">
          <cell r="D288">
            <v>37034</v>
          </cell>
          <cell r="E288">
            <v>2.3062</v>
          </cell>
        </row>
        <row r="289">
          <cell r="D289">
            <v>37035</v>
          </cell>
          <cell r="E289">
            <v>2.3426999999999998</v>
          </cell>
        </row>
        <row r="290">
          <cell r="D290">
            <v>37036</v>
          </cell>
          <cell r="E290">
            <v>2.3494000000000002</v>
          </cell>
        </row>
        <row r="291">
          <cell r="D291">
            <v>37037</v>
          </cell>
          <cell r="E291">
            <v>2.3494000000000002</v>
          </cell>
        </row>
        <row r="292">
          <cell r="D292">
            <v>37038</v>
          </cell>
          <cell r="E292">
            <v>2.3494000000000002</v>
          </cell>
        </row>
        <row r="293">
          <cell r="D293">
            <v>37039</v>
          </cell>
          <cell r="E293">
            <v>2.3403</v>
          </cell>
        </row>
        <row r="294">
          <cell r="D294">
            <v>37040</v>
          </cell>
          <cell r="E294">
            <v>2.3264999999999998</v>
          </cell>
        </row>
        <row r="295">
          <cell r="D295">
            <v>37041</v>
          </cell>
          <cell r="E295">
            <v>2.3424999999999998</v>
          </cell>
        </row>
        <row r="296">
          <cell r="D296">
            <v>37042</v>
          </cell>
          <cell r="E296">
            <v>2.3595999999999999</v>
          </cell>
        </row>
        <row r="297">
          <cell r="D297">
            <v>37043</v>
          </cell>
          <cell r="E297">
            <v>2.36</v>
          </cell>
        </row>
        <row r="298">
          <cell r="D298">
            <v>37044</v>
          </cell>
          <cell r="E298">
            <v>2.36</v>
          </cell>
        </row>
        <row r="299">
          <cell r="D299">
            <v>37045</v>
          </cell>
          <cell r="E299">
            <v>2.36</v>
          </cell>
        </row>
        <row r="300">
          <cell r="D300">
            <v>37046</v>
          </cell>
          <cell r="E300">
            <v>2.3833000000000002</v>
          </cell>
        </row>
        <row r="301">
          <cell r="D301">
            <v>37047</v>
          </cell>
          <cell r="E301">
            <v>2.3628999999999998</v>
          </cell>
        </row>
        <row r="302">
          <cell r="D302">
            <v>37048</v>
          </cell>
          <cell r="E302">
            <v>2.3895</v>
          </cell>
        </row>
        <row r="303">
          <cell r="D303">
            <v>37049</v>
          </cell>
          <cell r="E303">
            <v>2.3820999999999999</v>
          </cell>
        </row>
        <row r="304">
          <cell r="D304">
            <v>37050</v>
          </cell>
          <cell r="E304">
            <v>2.3879999999999999</v>
          </cell>
        </row>
        <row r="305">
          <cell r="D305">
            <v>37051</v>
          </cell>
          <cell r="E305">
            <v>2.3879999999999999</v>
          </cell>
        </row>
        <row r="306">
          <cell r="D306">
            <v>37052</v>
          </cell>
          <cell r="E306">
            <v>2.3879999999999999</v>
          </cell>
        </row>
        <row r="307">
          <cell r="D307">
            <v>37053</v>
          </cell>
          <cell r="E307">
            <v>2.3618999999999999</v>
          </cell>
        </row>
        <row r="308">
          <cell r="D308">
            <v>37054</v>
          </cell>
          <cell r="E308">
            <v>2.3721999999999999</v>
          </cell>
        </row>
        <row r="309">
          <cell r="D309">
            <v>37055</v>
          </cell>
          <cell r="E309">
            <v>2.3906000000000001</v>
          </cell>
        </row>
        <row r="310">
          <cell r="D310">
            <v>37056</v>
          </cell>
          <cell r="E310">
            <v>2.3906000000000001</v>
          </cell>
        </row>
        <row r="311">
          <cell r="D311">
            <v>37057</v>
          </cell>
          <cell r="E311">
            <v>2.4077999999999999</v>
          </cell>
        </row>
        <row r="312">
          <cell r="D312">
            <v>37058</v>
          </cell>
          <cell r="E312">
            <v>2.4077999999999999</v>
          </cell>
        </row>
        <row r="313">
          <cell r="D313">
            <v>37059</v>
          </cell>
          <cell r="E313">
            <v>2.4077999999999999</v>
          </cell>
        </row>
        <row r="314">
          <cell r="D314">
            <v>37060</v>
          </cell>
          <cell r="E314">
            <v>2.4079000000000002</v>
          </cell>
        </row>
        <row r="315">
          <cell r="D315">
            <v>37061</v>
          </cell>
          <cell r="E315">
            <v>2.4586000000000001</v>
          </cell>
        </row>
        <row r="316">
          <cell r="D316">
            <v>37062</v>
          </cell>
          <cell r="E316">
            <v>2.4674999999999998</v>
          </cell>
        </row>
        <row r="317">
          <cell r="D317">
            <v>37063</v>
          </cell>
          <cell r="E317">
            <v>2.4748000000000001</v>
          </cell>
        </row>
        <row r="318">
          <cell r="D318">
            <v>37064</v>
          </cell>
          <cell r="E318">
            <v>2.4054000000000002</v>
          </cell>
        </row>
        <row r="319">
          <cell r="D319">
            <v>37065</v>
          </cell>
          <cell r="E319">
            <v>2.4054000000000002</v>
          </cell>
        </row>
        <row r="320">
          <cell r="D320">
            <v>37066</v>
          </cell>
          <cell r="E320">
            <v>2.4054000000000002</v>
          </cell>
        </row>
        <row r="321">
          <cell r="D321">
            <v>37067</v>
          </cell>
          <cell r="E321">
            <v>2.3296000000000001</v>
          </cell>
        </row>
        <row r="322">
          <cell r="D322">
            <v>37068</v>
          </cell>
          <cell r="E322">
            <v>2.2997000000000001</v>
          </cell>
        </row>
        <row r="323">
          <cell r="D323">
            <v>37069</v>
          </cell>
          <cell r="E323">
            <v>2.3138999999999998</v>
          </cell>
        </row>
        <row r="324">
          <cell r="D324">
            <v>37070</v>
          </cell>
          <cell r="E324">
            <v>2.3235999999999999</v>
          </cell>
        </row>
        <row r="325">
          <cell r="D325">
            <v>37071</v>
          </cell>
          <cell r="E325">
            <v>2.2923</v>
          </cell>
        </row>
        <row r="326">
          <cell r="D326">
            <v>37072</v>
          </cell>
          <cell r="E326">
            <v>2.2923</v>
          </cell>
        </row>
        <row r="327">
          <cell r="D327">
            <v>37073</v>
          </cell>
          <cell r="E327">
            <v>2.2923</v>
          </cell>
        </row>
        <row r="328">
          <cell r="D328">
            <v>37074</v>
          </cell>
          <cell r="E328">
            <v>2.3048999999999999</v>
          </cell>
        </row>
        <row r="329">
          <cell r="D329">
            <v>37075</v>
          </cell>
          <cell r="E329">
            <v>2.3249</v>
          </cell>
        </row>
        <row r="330">
          <cell r="D330">
            <v>37076</v>
          </cell>
          <cell r="E330">
            <v>2.3395000000000001</v>
          </cell>
        </row>
        <row r="331">
          <cell r="D331">
            <v>37077</v>
          </cell>
          <cell r="E331">
            <v>2.3906999999999998</v>
          </cell>
        </row>
        <row r="332">
          <cell r="D332">
            <v>37078</v>
          </cell>
          <cell r="E332">
            <v>2.4113000000000002</v>
          </cell>
        </row>
        <row r="333">
          <cell r="D333">
            <v>37079</v>
          </cell>
          <cell r="E333">
            <v>2.4113000000000002</v>
          </cell>
        </row>
        <row r="334">
          <cell r="D334">
            <v>37080</v>
          </cell>
          <cell r="E334">
            <v>2.4113000000000002</v>
          </cell>
        </row>
        <row r="335">
          <cell r="D335">
            <v>37081</v>
          </cell>
          <cell r="E335">
            <v>2.4943</v>
          </cell>
        </row>
        <row r="336">
          <cell r="D336">
            <v>37082</v>
          </cell>
          <cell r="E336">
            <v>2.4548000000000001</v>
          </cell>
        </row>
        <row r="337">
          <cell r="D337">
            <v>37083</v>
          </cell>
          <cell r="E337">
            <v>2.4802</v>
          </cell>
        </row>
        <row r="338">
          <cell r="D338">
            <v>37084</v>
          </cell>
          <cell r="E338">
            <v>2.5299999999999998</v>
          </cell>
        </row>
        <row r="339">
          <cell r="D339">
            <v>37085</v>
          </cell>
          <cell r="E339">
            <v>2.5423</v>
          </cell>
        </row>
        <row r="340">
          <cell r="D340">
            <v>37086</v>
          </cell>
          <cell r="E340">
            <v>2.5423</v>
          </cell>
        </row>
        <row r="341">
          <cell r="D341">
            <v>37087</v>
          </cell>
          <cell r="E341">
            <v>2.5423</v>
          </cell>
        </row>
        <row r="342">
          <cell r="D342">
            <v>37088</v>
          </cell>
          <cell r="E342">
            <v>2.5537999999999998</v>
          </cell>
        </row>
        <row r="343">
          <cell r="D343">
            <v>37089</v>
          </cell>
          <cell r="E343">
            <v>2.5979000000000001</v>
          </cell>
        </row>
        <row r="344">
          <cell r="D344">
            <v>37090</v>
          </cell>
          <cell r="E344">
            <v>2.5304000000000002</v>
          </cell>
        </row>
        <row r="345">
          <cell r="D345">
            <v>37091</v>
          </cell>
          <cell r="E345">
            <v>2.4695999999999998</v>
          </cell>
        </row>
        <row r="346">
          <cell r="D346">
            <v>37092</v>
          </cell>
          <cell r="E346">
            <v>2.5032000000000001</v>
          </cell>
        </row>
        <row r="347">
          <cell r="D347">
            <v>37093</v>
          </cell>
          <cell r="E347">
            <v>2.5032000000000001</v>
          </cell>
        </row>
        <row r="348">
          <cell r="D348">
            <v>37094</v>
          </cell>
          <cell r="E348">
            <v>2.5032000000000001</v>
          </cell>
        </row>
        <row r="349">
          <cell r="D349">
            <v>37095</v>
          </cell>
          <cell r="E349">
            <v>2.4573</v>
          </cell>
        </row>
        <row r="350">
          <cell r="D350">
            <v>37096</v>
          </cell>
          <cell r="E350">
            <v>2.4108000000000001</v>
          </cell>
        </row>
        <row r="351">
          <cell r="D351">
            <v>37097</v>
          </cell>
          <cell r="E351">
            <v>2.4247000000000001</v>
          </cell>
        </row>
        <row r="352">
          <cell r="D352">
            <v>37098</v>
          </cell>
          <cell r="E352">
            <v>2.4914000000000001</v>
          </cell>
        </row>
        <row r="353">
          <cell r="D353">
            <v>37099</v>
          </cell>
          <cell r="E353">
            <v>2.4836</v>
          </cell>
        </row>
        <row r="354">
          <cell r="D354">
            <v>37100</v>
          </cell>
          <cell r="E354">
            <v>2.4836</v>
          </cell>
        </row>
        <row r="355">
          <cell r="D355">
            <v>37101</v>
          </cell>
          <cell r="E355">
            <v>2.4836</v>
          </cell>
        </row>
        <row r="356">
          <cell r="D356">
            <v>37102</v>
          </cell>
          <cell r="E356">
            <v>2.4971000000000001</v>
          </cell>
        </row>
        <row r="357">
          <cell r="D357">
            <v>37103</v>
          </cell>
          <cell r="E357">
            <v>2.4333999999999998</v>
          </cell>
        </row>
        <row r="358">
          <cell r="D358">
            <v>37104</v>
          </cell>
          <cell r="E358">
            <v>2.4312999999999998</v>
          </cell>
        </row>
        <row r="359">
          <cell r="D359">
            <v>37105</v>
          </cell>
          <cell r="E359">
            <v>2.4935</v>
          </cell>
        </row>
        <row r="360">
          <cell r="D360">
            <v>37106</v>
          </cell>
          <cell r="E360">
            <v>2.4876999999999998</v>
          </cell>
        </row>
        <row r="361">
          <cell r="D361">
            <v>37107</v>
          </cell>
          <cell r="E361">
            <v>2.4876999999999998</v>
          </cell>
        </row>
        <row r="362">
          <cell r="D362">
            <v>37108</v>
          </cell>
          <cell r="E362">
            <v>2.4876999999999998</v>
          </cell>
        </row>
        <row r="363">
          <cell r="D363">
            <v>37109</v>
          </cell>
          <cell r="E363">
            <v>2.4883999999999999</v>
          </cell>
        </row>
        <row r="364">
          <cell r="D364">
            <v>37110</v>
          </cell>
          <cell r="E364">
            <v>2.4689999999999999</v>
          </cell>
        </row>
        <row r="365">
          <cell r="D365">
            <v>37111</v>
          </cell>
          <cell r="E365">
            <v>2.4462999999999999</v>
          </cell>
        </row>
        <row r="366">
          <cell r="D366">
            <v>37112</v>
          </cell>
          <cell r="E366">
            <v>2.4704000000000002</v>
          </cell>
        </row>
        <row r="367">
          <cell r="D367">
            <v>37113</v>
          </cell>
          <cell r="E367">
            <v>2.4668000000000001</v>
          </cell>
        </row>
        <row r="368">
          <cell r="D368">
            <v>37114</v>
          </cell>
          <cell r="E368">
            <v>2.4668000000000001</v>
          </cell>
        </row>
        <row r="369">
          <cell r="D369">
            <v>37115</v>
          </cell>
          <cell r="E369">
            <v>2.4668000000000001</v>
          </cell>
        </row>
        <row r="370">
          <cell r="D370">
            <v>37116</v>
          </cell>
          <cell r="E370">
            <v>2.4842</v>
          </cell>
        </row>
        <row r="371">
          <cell r="D371">
            <v>37117</v>
          </cell>
          <cell r="E371">
            <v>2.4910000000000001</v>
          </cell>
        </row>
        <row r="372">
          <cell r="D372">
            <v>37118</v>
          </cell>
          <cell r="E372">
            <v>2.5139999999999998</v>
          </cell>
        </row>
        <row r="373">
          <cell r="D373">
            <v>37119</v>
          </cell>
          <cell r="E373">
            <v>2.5005000000000002</v>
          </cell>
        </row>
        <row r="374">
          <cell r="D374">
            <v>37120</v>
          </cell>
          <cell r="E374">
            <v>2.4876999999999998</v>
          </cell>
        </row>
        <row r="375">
          <cell r="D375">
            <v>37121</v>
          </cell>
          <cell r="E375">
            <v>2.4876999999999998</v>
          </cell>
        </row>
        <row r="376">
          <cell r="D376">
            <v>37122</v>
          </cell>
          <cell r="E376">
            <v>2.4876999999999998</v>
          </cell>
        </row>
        <row r="377">
          <cell r="D377">
            <v>37123</v>
          </cell>
          <cell r="E377">
            <v>2.5234999999999999</v>
          </cell>
        </row>
        <row r="378">
          <cell r="D378">
            <v>37124</v>
          </cell>
          <cell r="E378">
            <v>2.5306000000000002</v>
          </cell>
        </row>
        <row r="379">
          <cell r="D379">
            <v>37125</v>
          </cell>
          <cell r="E379">
            <v>2.5352999999999999</v>
          </cell>
        </row>
        <row r="380">
          <cell r="D380">
            <v>37126</v>
          </cell>
          <cell r="E380">
            <v>2.5230999999999999</v>
          </cell>
        </row>
        <row r="381">
          <cell r="D381">
            <v>37127</v>
          </cell>
          <cell r="E381">
            <v>2.5282</v>
          </cell>
        </row>
        <row r="382">
          <cell r="D382">
            <v>37128</v>
          </cell>
          <cell r="E382">
            <v>2.5282</v>
          </cell>
        </row>
        <row r="383">
          <cell r="D383">
            <v>37129</v>
          </cell>
          <cell r="E383">
            <v>2.5282</v>
          </cell>
        </row>
        <row r="384">
          <cell r="D384">
            <v>37130</v>
          </cell>
          <cell r="E384">
            <v>2.5499999999999998</v>
          </cell>
        </row>
        <row r="385">
          <cell r="D385">
            <v>37131</v>
          </cell>
          <cell r="E385">
            <v>2.5585</v>
          </cell>
        </row>
        <row r="386">
          <cell r="D386">
            <v>37132</v>
          </cell>
          <cell r="E386">
            <v>2.5564</v>
          </cell>
        </row>
        <row r="387">
          <cell r="D387">
            <v>37133</v>
          </cell>
          <cell r="E387">
            <v>2.5474000000000001</v>
          </cell>
        </row>
        <row r="388">
          <cell r="D388">
            <v>37134</v>
          </cell>
          <cell r="E388">
            <v>2.5402999999999998</v>
          </cell>
        </row>
        <row r="389">
          <cell r="D389">
            <v>37135</v>
          </cell>
          <cell r="E389">
            <v>2.5402999999999998</v>
          </cell>
        </row>
        <row r="390">
          <cell r="D390">
            <v>37136</v>
          </cell>
          <cell r="E390">
            <v>2.5402999999999998</v>
          </cell>
        </row>
        <row r="391">
          <cell r="D391">
            <v>37137</v>
          </cell>
          <cell r="E391">
            <v>2.5516999999999999</v>
          </cell>
        </row>
        <row r="392">
          <cell r="D392">
            <v>37138</v>
          </cell>
          <cell r="E392">
            <v>2.5590000000000002</v>
          </cell>
        </row>
        <row r="393">
          <cell r="D393">
            <v>37139</v>
          </cell>
          <cell r="E393">
            <v>2.5642</v>
          </cell>
        </row>
        <row r="394">
          <cell r="D394">
            <v>37140</v>
          </cell>
          <cell r="E394">
            <v>2.5669</v>
          </cell>
        </row>
        <row r="395">
          <cell r="D395">
            <v>37141</v>
          </cell>
          <cell r="E395">
            <v>2.5669</v>
          </cell>
        </row>
        <row r="396">
          <cell r="D396">
            <v>37142</v>
          </cell>
          <cell r="E396">
            <v>2.5669</v>
          </cell>
        </row>
        <row r="397">
          <cell r="D397">
            <v>37143</v>
          </cell>
          <cell r="E397">
            <v>2.5669</v>
          </cell>
        </row>
        <row r="398">
          <cell r="D398">
            <v>37144</v>
          </cell>
          <cell r="E398">
            <v>2.5926999999999998</v>
          </cell>
        </row>
        <row r="399">
          <cell r="D399">
            <v>37145</v>
          </cell>
          <cell r="E399">
            <v>2.6013000000000002</v>
          </cell>
        </row>
        <row r="400">
          <cell r="D400">
            <v>37146</v>
          </cell>
          <cell r="E400">
            <v>2.6368999999999998</v>
          </cell>
        </row>
        <row r="401">
          <cell r="D401">
            <v>37147</v>
          </cell>
          <cell r="E401">
            <v>2.6741000000000001</v>
          </cell>
        </row>
        <row r="402">
          <cell r="D402">
            <v>37148</v>
          </cell>
          <cell r="E402">
            <v>2.6978</v>
          </cell>
        </row>
        <row r="403">
          <cell r="D403">
            <v>37149</v>
          </cell>
          <cell r="E403">
            <v>2.6978</v>
          </cell>
        </row>
        <row r="404">
          <cell r="D404">
            <v>37150</v>
          </cell>
          <cell r="E404">
            <v>2.6978</v>
          </cell>
        </row>
        <row r="405">
          <cell r="D405">
            <v>37151</v>
          </cell>
          <cell r="E405">
            <v>2.6985999999999999</v>
          </cell>
        </row>
        <row r="406">
          <cell r="D406">
            <v>37152</v>
          </cell>
          <cell r="E406">
            <v>2.6678999999999999</v>
          </cell>
        </row>
        <row r="407">
          <cell r="D407">
            <v>37153</v>
          </cell>
          <cell r="E407">
            <v>2.6793</v>
          </cell>
        </row>
        <row r="408">
          <cell r="D408">
            <v>37154</v>
          </cell>
          <cell r="E408">
            <v>2.7065000000000001</v>
          </cell>
        </row>
        <row r="409">
          <cell r="D409">
            <v>37155</v>
          </cell>
          <cell r="E409">
            <v>2.7322000000000002</v>
          </cell>
        </row>
        <row r="410">
          <cell r="D410">
            <v>37156</v>
          </cell>
          <cell r="E410">
            <v>2.7322000000000002</v>
          </cell>
        </row>
        <row r="411">
          <cell r="D411">
            <v>37157</v>
          </cell>
          <cell r="E411">
            <v>2.7322000000000002</v>
          </cell>
        </row>
        <row r="412">
          <cell r="D412">
            <v>37158</v>
          </cell>
          <cell r="E412">
            <v>2.8007</v>
          </cell>
        </row>
        <row r="413">
          <cell r="D413">
            <v>37159</v>
          </cell>
          <cell r="E413">
            <v>2.7675000000000001</v>
          </cell>
        </row>
        <row r="414">
          <cell r="D414">
            <v>37160</v>
          </cell>
          <cell r="E414">
            <v>2.7132999999999998</v>
          </cell>
        </row>
        <row r="415">
          <cell r="D415">
            <v>37161</v>
          </cell>
          <cell r="E415">
            <v>2.7263999999999999</v>
          </cell>
        </row>
        <row r="416">
          <cell r="D416">
            <v>37162</v>
          </cell>
          <cell r="E416">
            <v>2.7050000000000001</v>
          </cell>
        </row>
        <row r="417">
          <cell r="D417">
            <v>37163</v>
          </cell>
          <cell r="E417">
            <v>2.7050000000000001</v>
          </cell>
        </row>
        <row r="418">
          <cell r="D418">
            <v>37164</v>
          </cell>
          <cell r="E418">
            <v>2.7050000000000001</v>
          </cell>
        </row>
        <row r="419">
          <cell r="D419">
            <v>37165</v>
          </cell>
          <cell r="E419">
            <v>2.6713</v>
          </cell>
        </row>
        <row r="420">
          <cell r="D420">
            <v>37166</v>
          </cell>
          <cell r="E420">
            <v>2.6865999999999999</v>
          </cell>
        </row>
        <row r="421">
          <cell r="D421">
            <v>37167</v>
          </cell>
          <cell r="E421">
            <v>2.7038000000000002</v>
          </cell>
        </row>
        <row r="422">
          <cell r="D422">
            <v>37168</v>
          </cell>
          <cell r="E422">
            <v>2.7286999999999999</v>
          </cell>
        </row>
        <row r="423">
          <cell r="D423">
            <v>37169</v>
          </cell>
          <cell r="E423">
            <v>2.7326000000000001</v>
          </cell>
        </row>
        <row r="424">
          <cell r="D424">
            <v>37170</v>
          </cell>
          <cell r="E424">
            <v>2.7326000000000001</v>
          </cell>
        </row>
        <row r="425">
          <cell r="D425">
            <v>37171</v>
          </cell>
          <cell r="E425">
            <v>2.7326000000000001</v>
          </cell>
        </row>
        <row r="426">
          <cell r="D426">
            <v>37172</v>
          </cell>
          <cell r="E426">
            <v>2.754</v>
          </cell>
        </row>
        <row r="427">
          <cell r="D427">
            <v>37173</v>
          </cell>
          <cell r="E427">
            <v>2.7827999999999999</v>
          </cell>
        </row>
        <row r="428">
          <cell r="D428">
            <v>37174</v>
          </cell>
          <cell r="E428">
            <v>2.7797000000000001</v>
          </cell>
        </row>
        <row r="429">
          <cell r="D429">
            <v>37175</v>
          </cell>
          <cell r="E429">
            <v>2.7784</v>
          </cell>
        </row>
        <row r="430">
          <cell r="D430">
            <v>37176</v>
          </cell>
          <cell r="E430">
            <v>2.7784</v>
          </cell>
        </row>
        <row r="431">
          <cell r="D431">
            <v>37177</v>
          </cell>
          <cell r="E431">
            <v>2.7784</v>
          </cell>
        </row>
        <row r="432">
          <cell r="D432">
            <v>37178</v>
          </cell>
          <cell r="E432">
            <v>2.7784</v>
          </cell>
        </row>
        <row r="433">
          <cell r="D433">
            <v>37179</v>
          </cell>
          <cell r="E433">
            <v>2.7799</v>
          </cell>
        </row>
        <row r="434">
          <cell r="D434">
            <v>37180</v>
          </cell>
          <cell r="E434">
            <v>2.7789999999999999</v>
          </cell>
        </row>
        <row r="435">
          <cell r="D435">
            <v>37181</v>
          </cell>
          <cell r="E435">
            <v>2.7526000000000002</v>
          </cell>
        </row>
        <row r="436">
          <cell r="D436">
            <v>37182</v>
          </cell>
          <cell r="E436">
            <v>2.7210999999999999</v>
          </cell>
        </row>
        <row r="437">
          <cell r="D437">
            <v>37183</v>
          </cell>
          <cell r="E437">
            <v>2.7425000000000002</v>
          </cell>
        </row>
        <row r="438">
          <cell r="D438">
            <v>37184</v>
          </cell>
          <cell r="E438">
            <v>2.7425000000000002</v>
          </cell>
        </row>
        <row r="439">
          <cell r="D439">
            <v>37185</v>
          </cell>
          <cell r="E439">
            <v>2.7425000000000002</v>
          </cell>
        </row>
        <row r="440">
          <cell r="D440">
            <v>37186</v>
          </cell>
          <cell r="E440">
            <v>2.7572999999999999</v>
          </cell>
        </row>
        <row r="441">
          <cell r="D441">
            <v>37187</v>
          </cell>
          <cell r="E441">
            <v>2.7176</v>
          </cell>
        </row>
        <row r="442">
          <cell r="D442">
            <v>37188</v>
          </cell>
          <cell r="E442">
            <v>2.7168000000000001</v>
          </cell>
        </row>
        <row r="443">
          <cell r="D443">
            <v>37189</v>
          </cell>
          <cell r="E443">
            <v>2.7437999999999998</v>
          </cell>
        </row>
        <row r="444">
          <cell r="D444">
            <v>37190</v>
          </cell>
          <cell r="E444">
            <v>2.7427999999999999</v>
          </cell>
        </row>
        <row r="445">
          <cell r="D445">
            <v>37191</v>
          </cell>
          <cell r="E445">
            <v>2.7427999999999999</v>
          </cell>
        </row>
        <row r="446">
          <cell r="D446">
            <v>37192</v>
          </cell>
          <cell r="E446">
            <v>2.7427999999999999</v>
          </cell>
        </row>
        <row r="447">
          <cell r="D447">
            <v>37193</v>
          </cell>
          <cell r="E447">
            <v>2.7290000000000001</v>
          </cell>
        </row>
        <row r="448">
          <cell r="D448">
            <v>37194</v>
          </cell>
          <cell r="E448">
            <v>2.7246000000000001</v>
          </cell>
        </row>
        <row r="449">
          <cell r="D449">
            <v>37195</v>
          </cell>
          <cell r="E449">
            <v>2.7231000000000001</v>
          </cell>
        </row>
        <row r="450">
          <cell r="D450">
            <v>37196</v>
          </cell>
          <cell r="E450">
            <v>2.7071000000000001</v>
          </cell>
        </row>
        <row r="451">
          <cell r="D451">
            <v>37197</v>
          </cell>
          <cell r="E451">
            <v>2.7071000000000001</v>
          </cell>
        </row>
        <row r="452">
          <cell r="D452">
            <v>37198</v>
          </cell>
          <cell r="E452">
            <v>2.7071000000000001</v>
          </cell>
        </row>
        <row r="453">
          <cell r="D453">
            <v>37199</v>
          </cell>
          <cell r="E453">
            <v>2.7071000000000001</v>
          </cell>
        </row>
        <row r="454">
          <cell r="D454">
            <v>37200</v>
          </cell>
          <cell r="E454">
            <v>2.6819999999999999</v>
          </cell>
        </row>
        <row r="455">
          <cell r="D455">
            <v>37201</v>
          </cell>
          <cell r="E455">
            <v>2.6208</v>
          </cell>
        </row>
        <row r="456">
          <cell r="D456">
            <v>37202</v>
          </cell>
          <cell r="E456">
            <v>2.6002999999999998</v>
          </cell>
        </row>
        <row r="457">
          <cell r="D457">
            <v>37203</v>
          </cell>
          <cell r="E457">
            <v>2.6055000000000001</v>
          </cell>
        </row>
        <row r="458">
          <cell r="D458">
            <v>37204</v>
          </cell>
          <cell r="E458">
            <v>2.5571000000000002</v>
          </cell>
        </row>
        <row r="459">
          <cell r="D459">
            <v>37205</v>
          </cell>
          <cell r="E459">
            <v>2.5571000000000002</v>
          </cell>
        </row>
        <row r="460">
          <cell r="D460">
            <v>37206</v>
          </cell>
          <cell r="E460">
            <v>2.5571000000000002</v>
          </cell>
        </row>
        <row r="461">
          <cell r="D461">
            <v>37207</v>
          </cell>
          <cell r="E461">
            <v>2.5347</v>
          </cell>
        </row>
        <row r="462">
          <cell r="D462">
            <v>37208</v>
          </cell>
          <cell r="E462">
            <v>2.5501999999999998</v>
          </cell>
        </row>
        <row r="463">
          <cell r="D463">
            <v>37209</v>
          </cell>
          <cell r="E463">
            <v>2.5270000000000001</v>
          </cell>
        </row>
        <row r="464">
          <cell r="D464">
            <v>37210</v>
          </cell>
          <cell r="E464">
            <v>2.5299</v>
          </cell>
        </row>
        <row r="465">
          <cell r="D465">
            <v>37211</v>
          </cell>
          <cell r="E465">
            <v>2.5299</v>
          </cell>
        </row>
        <row r="466">
          <cell r="D466">
            <v>37212</v>
          </cell>
          <cell r="E466">
            <v>2.5299</v>
          </cell>
        </row>
        <row r="467">
          <cell r="D467">
            <v>37213</v>
          </cell>
          <cell r="E467">
            <v>2.5299</v>
          </cell>
        </row>
        <row r="468">
          <cell r="D468">
            <v>37214</v>
          </cell>
          <cell r="E468">
            <v>2.5392000000000001</v>
          </cell>
        </row>
        <row r="469">
          <cell r="D469">
            <v>37215</v>
          </cell>
          <cell r="E469">
            <v>2.5154000000000001</v>
          </cell>
        </row>
        <row r="470">
          <cell r="D470">
            <v>37216</v>
          </cell>
          <cell r="E470">
            <v>2.5350000000000001</v>
          </cell>
        </row>
        <row r="471">
          <cell r="D471">
            <v>37217</v>
          </cell>
          <cell r="E471">
            <v>2.5411000000000001</v>
          </cell>
        </row>
        <row r="472">
          <cell r="D472">
            <v>37218</v>
          </cell>
          <cell r="E472">
            <v>2.5384000000000002</v>
          </cell>
        </row>
        <row r="473">
          <cell r="D473">
            <v>37219</v>
          </cell>
          <cell r="E473">
            <v>2.5384000000000002</v>
          </cell>
        </row>
        <row r="474">
          <cell r="D474">
            <v>37220</v>
          </cell>
          <cell r="E474">
            <v>2.5384000000000002</v>
          </cell>
        </row>
        <row r="475">
          <cell r="D475">
            <v>37221</v>
          </cell>
          <cell r="E475">
            <v>2.5133999999999999</v>
          </cell>
        </row>
        <row r="476">
          <cell r="D476">
            <v>37222</v>
          </cell>
          <cell r="E476">
            <v>2.4893999999999998</v>
          </cell>
        </row>
        <row r="477">
          <cell r="D477">
            <v>37223</v>
          </cell>
          <cell r="E477">
            <v>2.472</v>
          </cell>
        </row>
        <row r="478">
          <cell r="D478">
            <v>37224</v>
          </cell>
          <cell r="E478">
            <v>2.4857</v>
          </cell>
        </row>
        <row r="479">
          <cell r="D479">
            <v>37225</v>
          </cell>
          <cell r="E479">
            <v>2.5072000000000001</v>
          </cell>
        </row>
        <row r="480">
          <cell r="D480">
            <v>37226</v>
          </cell>
          <cell r="E480">
            <v>2.5072000000000001</v>
          </cell>
        </row>
        <row r="481">
          <cell r="D481">
            <v>37227</v>
          </cell>
          <cell r="E481">
            <v>2.5072000000000001</v>
          </cell>
        </row>
        <row r="482">
          <cell r="D482">
            <v>37228</v>
          </cell>
          <cell r="E482">
            <v>2.5287000000000002</v>
          </cell>
        </row>
        <row r="483">
          <cell r="D483">
            <v>37229</v>
          </cell>
          <cell r="E483">
            <v>2.4672000000000001</v>
          </cell>
        </row>
        <row r="484">
          <cell r="D484">
            <v>37230</v>
          </cell>
          <cell r="E484">
            <v>2.4289000000000001</v>
          </cell>
        </row>
        <row r="485">
          <cell r="D485">
            <v>37231</v>
          </cell>
          <cell r="E485">
            <v>2.4306000000000001</v>
          </cell>
        </row>
        <row r="486">
          <cell r="D486">
            <v>37232</v>
          </cell>
          <cell r="E486">
            <v>2.4434999999999998</v>
          </cell>
        </row>
        <row r="487">
          <cell r="D487">
            <v>37233</v>
          </cell>
          <cell r="E487">
            <v>2.4434999999999998</v>
          </cell>
        </row>
        <row r="488">
          <cell r="D488">
            <v>37234</v>
          </cell>
          <cell r="E488">
            <v>2.4434999999999998</v>
          </cell>
        </row>
        <row r="489">
          <cell r="D489">
            <v>37235</v>
          </cell>
          <cell r="E489">
            <v>2.4005000000000001</v>
          </cell>
        </row>
        <row r="490">
          <cell r="D490">
            <v>37236</v>
          </cell>
          <cell r="E490">
            <v>2.3578999999999999</v>
          </cell>
        </row>
        <row r="491">
          <cell r="D491">
            <v>37237</v>
          </cell>
          <cell r="E491">
            <v>2.3416999999999999</v>
          </cell>
        </row>
        <row r="492">
          <cell r="D492">
            <v>37238</v>
          </cell>
          <cell r="E492">
            <v>2.3551000000000002</v>
          </cell>
        </row>
        <row r="493">
          <cell r="D493">
            <v>37239</v>
          </cell>
          <cell r="E493">
            <v>2.3847</v>
          </cell>
        </row>
        <row r="494">
          <cell r="D494">
            <v>37240</v>
          </cell>
          <cell r="E494">
            <v>2.3847</v>
          </cell>
        </row>
        <row r="495">
          <cell r="D495">
            <v>37241</v>
          </cell>
          <cell r="E495">
            <v>2.3847</v>
          </cell>
        </row>
        <row r="496">
          <cell r="D496">
            <v>37242</v>
          </cell>
          <cell r="E496">
            <v>2.3839999999999999</v>
          </cell>
        </row>
        <row r="497">
          <cell r="D497">
            <v>37243</v>
          </cell>
          <cell r="E497">
            <v>2.3580000000000001</v>
          </cell>
        </row>
        <row r="498">
          <cell r="D498">
            <v>37244</v>
          </cell>
          <cell r="E498">
            <v>2.343</v>
          </cell>
        </row>
        <row r="499">
          <cell r="D499">
            <v>37245</v>
          </cell>
          <cell r="E499">
            <v>2.2930000000000001</v>
          </cell>
        </row>
        <row r="500">
          <cell r="D500">
            <v>37246</v>
          </cell>
          <cell r="E500">
            <v>2.3201999999999998</v>
          </cell>
        </row>
        <row r="501">
          <cell r="D501">
            <v>37247</v>
          </cell>
          <cell r="E501">
            <v>2.3201999999999998</v>
          </cell>
        </row>
        <row r="502">
          <cell r="D502">
            <v>37248</v>
          </cell>
          <cell r="E502">
            <v>2.3201999999999998</v>
          </cell>
        </row>
        <row r="503">
          <cell r="D503">
            <v>37249</v>
          </cell>
          <cell r="E503">
            <v>2.3311000000000002</v>
          </cell>
        </row>
        <row r="504">
          <cell r="D504">
            <v>37250</v>
          </cell>
          <cell r="E504">
            <v>2.3311000000000002</v>
          </cell>
        </row>
        <row r="505">
          <cell r="D505">
            <v>37251</v>
          </cell>
          <cell r="E505">
            <v>2.3378000000000001</v>
          </cell>
        </row>
        <row r="506">
          <cell r="D506">
            <v>37252</v>
          </cell>
          <cell r="E506">
            <v>2.3144999999999998</v>
          </cell>
        </row>
        <row r="507">
          <cell r="D507">
            <v>37253</v>
          </cell>
          <cell r="E507">
            <v>2.3214999999999999</v>
          </cell>
        </row>
        <row r="508">
          <cell r="D508">
            <v>37254</v>
          </cell>
          <cell r="E508">
            <v>2.3214999999999999</v>
          </cell>
        </row>
        <row r="509">
          <cell r="D509">
            <v>37255</v>
          </cell>
          <cell r="E509">
            <v>2.3214999999999999</v>
          </cell>
        </row>
        <row r="510">
          <cell r="D510">
            <v>37256</v>
          </cell>
          <cell r="E510">
            <v>2.3203999999999998</v>
          </cell>
        </row>
        <row r="511">
          <cell r="D511">
            <v>37257</v>
          </cell>
          <cell r="E511">
            <v>2.3203999999999998</v>
          </cell>
        </row>
        <row r="512">
          <cell r="D512">
            <v>37258</v>
          </cell>
          <cell r="E512">
            <v>2.3203999999999998</v>
          </cell>
        </row>
        <row r="513">
          <cell r="D513">
            <v>37259</v>
          </cell>
          <cell r="E513">
            <v>2.3066</v>
          </cell>
        </row>
        <row r="514">
          <cell r="D514">
            <v>37260</v>
          </cell>
          <cell r="E514">
            <v>2.2932000000000001</v>
          </cell>
        </row>
        <row r="515">
          <cell r="D515">
            <v>37261</v>
          </cell>
          <cell r="E515">
            <v>2.2932000000000001</v>
          </cell>
        </row>
        <row r="516">
          <cell r="D516">
            <v>37262</v>
          </cell>
          <cell r="E516">
            <v>2.2932000000000001</v>
          </cell>
        </row>
        <row r="517">
          <cell r="D517">
            <v>37263</v>
          </cell>
          <cell r="E517">
            <v>2.3100999999999998</v>
          </cell>
        </row>
        <row r="518">
          <cell r="D518">
            <v>37264</v>
          </cell>
          <cell r="E518">
            <v>2.3428</v>
          </cell>
        </row>
        <row r="519">
          <cell r="D519">
            <v>37265</v>
          </cell>
          <cell r="E519">
            <v>2.3454000000000002</v>
          </cell>
        </row>
        <row r="520">
          <cell r="D520">
            <v>37266</v>
          </cell>
          <cell r="E520">
            <v>2.3794</v>
          </cell>
        </row>
        <row r="521">
          <cell r="D521">
            <v>37267</v>
          </cell>
          <cell r="E521">
            <v>2.3896000000000002</v>
          </cell>
        </row>
        <row r="522">
          <cell r="D522">
            <v>37268</v>
          </cell>
          <cell r="E522">
            <v>2.3896000000000002</v>
          </cell>
        </row>
        <row r="523">
          <cell r="D523">
            <v>37269</v>
          </cell>
          <cell r="E523">
            <v>2.3896000000000002</v>
          </cell>
        </row>
        <row r="524">
          <cell r="D524">
            <v>37270</v>
          </cell>
          <cell r="E524">
            <v>2.4167999999999998</v>
          </cell>
        </row>
        <row r="525">
          <cell r="D525">
            <v>37271</v>
          </cell>
          <cell r="E525">
            <v>2.4072</v>
          </cell>
        </row>
        <row r="526">
          <cell r="D526">
            <v>37272</v>
          </cell>
          <cell r="E526">
            <v>2.3704999999999998</v>
          </cell>
        </row>
        <row r="527">
          <cell r="D527">
            <v>37273</v>
          </cell>
          <cell r="E527">
            <v>2.3866999999999998</v>
          </cell>
        </row>
        <row r="528">
          <cell r="D528">
            <v>37274</v>
          </cell>
          <cell r="E528">
            <v>2.3641000000000001</v>
          </cell>
        </row>
        <row r="529">
          <cell r="D529">
            <v>37275</v>
          </cell>
          <cell r="E529">
            <v>2.3641000000000001</v>
          </cell>
        </row>
        <row r="530">
          <cell r="D530">
            <v>37276</v>
          </cell>
          <cell r="E530">
            <v>2.3641000000000001</v>
          </cell>
        </row>
        <row r="531">
          <cell r="D531">
            <v>37277</v>
          </cell>
          <cell r="E531">
            <v>2.3752</v>
          </cell>
        </row>
        <row r="532">
          <cell r="D532">
            <v>37278</v>
          </cell>
          <cell r="E532">
            <v>2.3742000000000001</v>
          </cell>
        </row>
        <row r="533">
          <cell r="D533">
            <v>37279</v>
          </cell>
          <cell r="E533">
            <v>2.3666999999999998</v>
          </cell>
        </row>
        <row r="534">
          <cell r="D534">
            <v>37280</v>
          </cell>
          <cell r="E534">
            <v>2.3803999999999998</v>
          </cell>
        </row>
        <row r="535">
          <cell r="D535">
            <v>37281</v>
          </cell>
          <cell r="E535">
            <v>2.3980999999999999</v>
          </cell>
        </row>
        <row r="536">
          <cell r="D536">
            <v>37282</v>
          </cell>
          <cell r="E536">
            <v>2.3980999999999999</v>
          </cell>
        </row>
        <row r="537">
          <cell r="D537">
            <v>37283</v>
          </cell>
          <cell r="E537">
            <v>2.3980999999999999</v>
          </cell>
        </row>
        <row r="538">
          <cell r="D538">
            <v>37284</v>
          </cell>
          <cell r="E538">
            <v>2.4045999999999998</v>
          </cell>
        </row>
        <row r="539">
          <cell r="D539">
            <v>37285</v>
          </cell>
          <cell r="E539">
            <v>2.4228000000000001</v>
          </cell>
        </row>
        <row r="540">
          <cell r="D540">
            <v>37286</v>
          </cell>
          <cell r="E540">
            <v>2.4234</v>
          </cell>
        </row>
        <row r="541">
          <cell r="D541">
            <v>37287</v>
          </cell>
          <cell r="E541">
            <v>2.4384000000000001</v>
          </cell>
        </row>
        <row r="542">
          <cell r="D542">
            <v>37288</v>
          </cell>
          <cell r="E542">
            <v>2.4182999999999999</v>
          </cell>
        </row>
        <row r="543">
          <cell r="D543">
            <v>37289</v>
          </cell>
          <cell r="E543">
            <v>2.4182999999999999</v>
          </cell>
        </row>
        <row r="544">
          <cell r="D544">
            <v>37290</v>
          </cell>
          <cell r="E544">
            <v>2.4182999999999999</v>
          </cell>
        </row>
        <row r="545">
          <cell r="D545">
            <v>37291</v>
          </cell>
          <cell r="E545">
            <v>2.4161000000000001</v>
          </cell>
        </row>
        <row r="546">
          <cell r="D546">
            <v>37292</v>
          </cell>
          <cell r="E546">
            <v>2.4222800000000002</v>
          </cell>
        </row>
        <row r="547">
          <cell r="D547">
            <v>37293</v>
          </cell>
          <cell r="E547">
            <v>2.4214000000000002</v>
          </cell>
        </row>
        <row r="548">
          <cell r="D548">
            <v>37294</v>
          </cell>
          <cell r="E548">
            <v>2.4205999999999999</v>
          </cell>
        </row>
        <row r="549">
          <cell r="D549">
            <v>37295</v>
          </cell>
          <cell r="E549">
            <v>2.4518</v>
          </cell>
        </row>
        <row r="550">
          <cell r="D550">
            <v>37296</v>
          </cell>
          <cell r="E550">
            <v>2.4518</v>
          </cell>
        </row>
        <row r="551">
          <cell r="D551">
            <v>37297</v>
          </cell>
          <cell r="E551">
            <v>2.4518</v>
          </cell>
        </row>
        <row r="552">
          <cell r="D552">
            <v>37298</v>
          </cell>
          <cell r="E552">
            <v>2.4518</v>
          </cell>
        </row>
        <row r="553">
          <cell r="D553">
            <v>37299</v>
          </cell>
          <cell r="E553">
            <v>2.4518</v>
          </cell>
        </row>
        <row r="554">
          <cell r="D554">
            <v>37300</v>
          </cell>
          <cell r="E554">
            <v>2.4691000000000001</v>
          </cell>
        </row>
        <row r="555">
          <cell r="D555">
            <v>37301</v>
          </cell>
          <cell r="E555">
            <v>2.4232</v>
          </cell>
        </row>
        <row r="556">
          <cell r="D556">
            <v>37302</v>
          </cell>
          <cell r="E556">
            <v>2.4249000000000001</v>
          </cell>
        </row>
        <row r="557">
          <cell r="D557">
            <v>37303</v>
          </cell>
          <cell r="E557">
            <v>2.4249000000000001</v>
          </cell>
        </row>
        <row r="558">
          <cell r="D558">
            <v>37304</v>
          </cell>
          <cell r="E558">
            <v>2.4249000000000001</v>
          </cell>
        </row>
        <row r="559">
          <cell r="D559">
            <v>37305</v>
          </cell>
          <cell r="E559">
            <v>2.4380000000000002</v>
          </cell>
        </row>
        <row r="560">
          <cell r="D560">
            <v>37306</v>
          </cell>
          <cell r="E560">
            <v>2.4283999999999999</v>
          </cell>
        </row>
        <row r="561">
          <cell r="D561">
            <v>37307</v>
          </cell>
          <cell r="E561">
            <v>2.4249000000000001</v>
          </cell>
        </row>
        <row r="562">
          <cell r="D562">
            <v>37308</v>
          </cell>
          <cell r="E562">
            <v>2.4283999999999999</v>
          </cell>
        </row>
        <row r="563">
          <cell r="D563">
            <v>37309</v>
          </cell>
          <cell r="E563">
            <v>2.4241000000000001</v>
          </cell>
        </row>
        <row r="564">
          <cell r="D564">
            <v>37310</v>
          </cell>
          <cell r="E564">
            <v>2.4241000000000001</v>
          </cell>
        </row>
        <row r="565">
          <cell r="D565">
            <v>37311</v>
          </cell>
          <cell r="E565">
            <v>2.4241000000000001</v>
          </cell>
        </row>
        <row r="566">
          <cell r="D566">
            <v>37312</v>
          </cell>
          <cell r="E566">
            <v>2.4272999999999998</v>
          </cell>
        </row>
        <row r="567">
          <cell r="D567">
            <v>37313</v>
          </cell>
          <cell r="E567">
            <v>2.4062000000000001</v>
          </cell>
        </row>
        <row r="568">
          <cell r="D568">
            <v>37314</v>
          </cell>
          <cell r="E568">
            <v>2.3946999999999998</v>
          </cell>
        </row>
        <row r="569">
          <cell r="D569">
            <v>37315</v>
          </cell>
          <cell r="E569">
            <v>2.3826999999999998</v>
          </cell>
        </row>
        <row r="570">
          <cell r="D570">
            <v>37316</v>
          </cell>
          <cell r="E570">
            <v>2.3481999999999998</v>
          </cell>
        </row>
        <row r="571">
          <cell r="D571">
            <v>37317</v>
          </cell>
          <cell r="E571">
            <v>2.3481999999999998</v>
          </cell>
        </row>
        <row r="572">
          <cell r="D572">
            <v>37318</v>
          </cell>
          <cell r="E572">
            <v>2.3481999999999998</v>
          </cell>
        </row>
        <row r="573">
          <cell r="D573">
            <v>37319</v>
          </cell>
          <cell r="E573">
            <v>2.3595999999999999</v>
          </cell>
        </row>
        <row r="574">
          <cell r="D574">
            <v>37320</v>
          </cell>
          <cell r="E574">
            <v>2.3431999999999999</v>
          </cell>
        </row>
        <row r="575">
          <cell r="D575">
            <v>37321</v>
          </cell>
          <cell r="E575">
            <v>2.3250999999999999</v>
          </cell>
        </row>
        <row r="576">
          <cell r="D576">
            <v>37322</v>
          </cell>
          <cell r="E576">
            <v>2.3519999999999999</v>
          </cell>
        </row>
        <row r="577">
          <cell r="D577">
            <v>37323</v>
          </cell>
          <cell r="E577">
            <v>2.3662999999999998</v>
          </cell>
        </row>
        <row r="578">
          <cell r="D578">
            <v>37324</v>
          </cell>
          <cell r="E578">
            <v>2.3662999999999998</v>
          </cell>
        </row>
        <row r="579">
          <cell r="D579">
            <v>37325</v>
          </cell>
          <cell r="E579">
            <v>2.3662999999999998</v>
          </cell>
        </row>
        <row r="580">
          <cell r="D580">
            <v>37326</v>
          </cell>
          <cell r="E580">
            <v>2.3582000000000001</v>
          </cell>
        </row>
        <row r="581">
          <cell r="D581">
            <v>37327</v>
          </cell>
          <cell r="E581">
            <v>2.3487</v>
          </cell>
        </row>
        <row r="582">
          <cell r="D582">
            <v>37328</v>
          </cell>
          <cell r="E582">
            <v>2.3496000000000001</v>
          </cell>
        </row>
        <row r="583">
          <cell r="D583">
            <v>37329</v>
          </cell>
          <cell r="E583">
            <v>2.3368000000000002</v>
          </cell>
        </row>
        <row r="584">
          <cell r="D584">
            <v>37330</v>
          </cell>
          <cell r="E584">
            <v>2.3441000000000001</v>
          </cell>
        </row>
        <row r="585">
          <cell r="D585">
            <v>37331</v>
          </cell>
          <cell r="E585">
            <v>2.3441000000000001</v>
          </cell>
        </row>
        <row r="586">
          <cell r="D586">
            <v>37332</v>
          </cell>
          <cell r="E586">
            <v>2.3441000000000001</v>
          </cell>
        </row>
        <row r="587">
          <cell r="D587">
            <v>37333</v>
          </cell>
          <cell r="E587">
            <v>2.3542000000000001</v>
          </cell>
        </row>
        <row r="588">
          <cell r="D588">
            <v>37334</v>
          </cell>
          <cell r="E588">
            <v>2.3405999999999998</v>
          </cell>
        </row>
        <row r="589">
          <cell r="D589">
            <v>37335</v>
          </cell>
          <cell r="E589">
            <v>2.3431999999999999</v>
          </cell>
        </row>
        <row r="590">
          <cell r="D590">
            <v>37336</v>
          </cell>
          <cell r="E590">
            <v>2.3380000000000001</v>
          </cell>
        </row>
        <row r="591">
          <cell r="D591">
            <v>37337</v>
          </cell>
          <cell r="E591">
            <v>2.3475000000000001</v>
          </cell>
        </row>
        <row r="592">
          <cell r="D592">
            <v>37338</v>
          </cell>
          <cell r="E592">
            <v>2.3475000000000001</v>
          </cell>
        </row>
        <row r="593">
          <cell r="D593">
            <v>37339</v>
          </cell>
          <cell r="E593">
            <v>2.3475000000000001</v>
          </cell>
        </row>
        <row r="594">
          <cell r="D594">
            <v>37340</v>
          </cell>
          <cell r="E594">
            <v>2.3508</v>
          </cell>
        </row>
        <row r="595">
          <cell r="D595">
            <v>37341</v>
          </cell>
          <cell r="E595">
            <v>2.3641000000000001</v>
          </cell>
        </row>
        <row r="596">
          <cell r="D596">
            <v>37342</v>
          </cell>
          <cell r="E596">
            <v>2.3502000000000001</v>
          </cell>
        </row>
        <row r="597">
          <cell r="D597">
            <v>37343</v>
          </cell>
          <cell r="E597">
            <v>2.3371</v>
          </cell>
        </row>
        <row r="598">
          <cell r="D598">
            <v>37344</v>
          </cell>
          <cell r="E598">
            <v>2.3371</v>
          </cell>
        </row>
        <row r="599">
          <cell r="D599">
            <v>37345</v>
          </cell>
          <cell r="E599">
            <v>2.3371</v>
          </cell>
        </row>
        <row r="600">
          <cell r="D600">
            <v>37346</v>
          </cell>
          <cell r="E600">
            <v>2.3371</v>
          </cell>
        </row>
        <row r="601">
          <cell r="D601">
            <v>37347</v>
          </cell>
          <cell r="E601">
            <v>2.3235999999999999</v>
          </cell>
        </row>
        <row r="602">
          <cell r="D602">
            <v>37348</v>
          </cell>
          <cell r="E602">
            <v>2.3220000000000001</v>
          </cell>
        </row>
        <row r="603">
          <cell r="D603">
            <v>37349</v>
          </cell>
          <cell r="E603">
            <v>2.3022</v>
          </cell>
        </row>
        <row r="604">
          <cell r="D604">
            <v>37350</v>
          </cell>
          <cell r="E604">
            <v>2.2976999999999999</v>
          </cell>
        </row>
        <row r="605">
          <cell r="D605">
            <v>37351</v>
          </cell>
          <cell r="E605">
            <v>2.3117999999999999</v>
          </cell>
        </row>
        <row r="606">
          <cell r="D606">
            <v>37352</v>
          </cell>
          <cell r="E606">
            <v>2.3117999999999999</v>
          </cell>
        </row>
        <row r="607">
          <cell r="D607">
            <v>37353</v>
          </cell>
          <cell r="E607">
            <v>2.3117999999999999</v>
          </cell>
        </row>
        <row r="608">
          <cell r="D608">
            <v>37354</v>
          </cell>
          <cell r="E608">
            <v>2.2924000000000002</v>
          </cell>
        </row>
        <row r="609">
          <cell r="D609">
            <v>37355</v>
          </cell>
          <cell r="E609">
            <v>2.2907000000000002</v>
          </cell>
        </row>
        <row r="610">
          <cell r="D610">
            <v>37356</v>
          </cell>
          <cell r="E610">
            <v>2.2841999999999998</v>
          </cell>
        </row>
        <row r="611">
          <cell r="D611">
            <v>37357</v>
          </cell>
          <cell r="E611">
            <v>2.2728000000000002</v>
          </cell>
        </row>
        <row r="612">
          <cell r="D612">
            <v>37358</v>
          </cell>
          <cell r="E612">
            <v>2.2709000000000001</v>
          </cell>
        </row>
        <row r="613">
          <cell r="D613">
            <v>37359</v>
          </cell>
          <cell r="E613">
            <v>2.2709000000000001</v>
          </cell>
        </row>
        <row r="614">
          <cell r="D614">
            <v>37360</v>
          </cell>
          <cell r="E614">
            <v>2.2709000000000001</v>
          </cell>
        </row>
        <row r="615">
          <cell r="D615">
            <v>37361</v>
          </cell>
          <cell r="E615">
            <v>2.2988</v>
          </cell>
        </row>
        <row r="616">
          <cell r="D616">
            <v>37362</v>
          </cell>
          <cell r="E616">
            <v>2.3180000000000001</v>
          </cell>
        </row>
        <row r="617">
          <cell r="D617">
            <v>37363</v>
          </cell>
          <cell r="E617">
            <v>2.3172000000000001</v>
          </cell>
        </row>
        <row r="618">
          <cell r="D618">
            <v>37364</v>
          </cell>
          <cell r="E618">
            <v>2.3165</v>
          </cell>
        </row>
        <row r="619">
          <cell r="D619">
            <v>37365</v>
          </cell>
          <cell r="E619">
            <v>2.3327</v>
          </cell>
        </row>
        <row r="620">
          <cell r="D620">
            <v>37366</v>
          </cell>
          <cell r="E620">
            <v>2.3327</v>
          </cell>
        </row>
        <row r="621">
          <cell r="D621">
            <v>37367</v>
          </cell>
          <cell r="E621">
            <v>2.3327</v>
          </cell>
        </row>
        <row r="622">
          <cell r="D622">
            <v>37368</v>
          </cell>
          <cell r="E622">
            <v>2.3269000000000002</v>
          </cell>
        </row>
        <row r="623">
          <cell r="D623">
            <v>37369</v>
          </cell>
          <cell r="E623">
            <v>2.3347000000000002</v>
          </cell>
        </row>
        <row r="624">
          <cell r="D624">
            <v>37370</v>
          </cell>
          <cell r="E624">
            <v>2.3487</v>
          </cell>
        </row>
        <row r="625">
          <cell r="D625">
            <v>37371</v>
          </cell>
          <cell r="E625">
            <v>2.3567999999999998</v>
          </cell>
        </row>
        <row r="626">
          <cell r="D626">
            <v>37372</v>
          </cell>
          <cell r="E626">
            <v>2.3666</v>
          </cell>
        </row>
        <row r="627">
          <cell r="D627">
            <v>37373</v>
          </cell>
          <cell r="E627">
            <v>2.3666</v>
          </cell>
        </row>
        <row r="628">
          <cell r="D628">
            <v>37374</v>
          </cell>
          <cell r="E628">
            <v>2.3666</v>
          </cell>
        </row>
        <row r="629">
          <cell r="D629">
            <v>37375</v>
          </cell>
          <cell r="E629">
            <v>2.3557999999999999</v>
          </cell>
        </row>
        <row r="630">
          <cell r="D630">
            <v>37376</v>
          </cell>
          <cell r="E630">
            <v>2.3689</v>
          </cell>
        </row>
        <row r="631">
          <cell r="D631">
            <v>37377</v>
          </cell>
          <cell r="E631">
            <v>2.3689</v>
          </cell>
        </row>
        <row r="632">
          <cell r="D632">
            <v>37378</v>
          </cell>
          <cell r="E632">
            <v>2.3624999999999998</v>
          </cell>
        </row>
        <row r="633">
          <cell r="D633">
            <v>37379</v>
          </cell>
          <cell r="E633">
            <v>2.3769999999999998</v>
          </cell>
        </row>
        <row r="634">
          <cell r="D634">
            <v>37380</v>
          </cell>
          <cell r="E634">
            <v>2.3769999999999998</v>
          </cell>
        </row>
        <row r="635">
          <cell r="D635">
            <v>37381</v>
          </cell>
          <cell r="E635">
            <v>2.3769999999999998</v>
          </cell>
        </row>
        <row r="636">
          <cell r="D636">
            <v>37382</v>
          </cell>
          <cell r="E636">
            <v>2.4148999999999998</v>
          </cell>
        </row>
        <row r="637">
          <cell r="D637">
            <v>37383</v>
          </cell>
          <cell r="E637">
            <v>2.4327000000000001</v>
          </cell>
        </row>
        <row r="638">
          <cell r="D638">
            <v>37384</v>
          </cell>
          <cell r="E638">
            <v>2.4174000000000002</v>
          </cell>
        </row>
        <row r="639">
          <cell r="D639">
            <v>37385</v>
          </cell>
          <cell r="E639">
            <v>2.4340999999999999</v>
          </cell>
        </row>
        <row r="640">
          <cell r="D640">
            <v>37386</v>
          </cell>
          <cell r="E640">
            <v>2.4519000000000002</v>
          </cell>
        </row>
        <row r="641">
          <cell r="D641">
            <v>37387</v>
          </cell>
          <cell r="E641">
            <v>2.4519000000000002</v>
          </cell>
        </row>
        <row r="642">
          <cell r="D642">
            <v>37388</v>
          </cell>
          <cell r="E642">
            <v>2.4519000000000002</v>
          </cell>
        </row>
        <row r="643">
          <cell r="D643">
            <v>37389</v>
          </cell>
          <cell r="E643">
            <v>2.4838</v>
          </cell>
        </row>
        <row r="644">
          <cell r="D644">
            <v>37390</v>
          </cell>
          <cell r="E644">
            <v>2.4952000000000001</v>
          </cell>
        </row>
        <row r="645">
          <cell r="D645">
            <v>37391</v>
          </cell>
          <cell r="E645">
            <v>2.5154000000000001</v>
          </cell>
        </row>
        <row r="646">
          <cell r="D646">
            <v>37392</v>
          </cell>
          <cell r="E646">
            <v>2.5116999999999998</v>
          </cell>
        </row>
        <row r="647">
          <cell r="D647">
            <v>37393</v>
          </cell>
          <cell r="E647">
            <v>2.4799000000000002</v>
          </cell>
        </row>
        <row r="648">
          <cell r="D648">
            <v>37394</v>
          </cell>
          <cell r="E648">
            <v>2.4799000000000002</v>
          </cell>
        </row>
        <row r="649">
          <cell r="D649">
            <v>37395</v>
          </cell>
          <cell r="E649">
            <v>2.4799000000000002</v>
          </cell>
        </row>
        <row r="650">
          <cell r="D650">
            <v>37396</v>
          </cell>
          <cell r="E650">
            <v>2.4763000000000002</v>
          </cell>
        </row>
        <row r="651">
          <cell r="D651">
            <v>37397</v>
          </cell>
          <cell r="E651">
            <v>2.4737</v>
          </cell>
        </row>
        <row r="652">
          <cell r="D652">
            <v>37398</v>
          </cell>
          <cell r="E652">
            <v>2.4788999999999999</v>
          </cell>
        </row>
        <row r="653">
          <cell r="D653">
            <v>37399</v>
          </cell>
          <cell r="E653">
            <v>2.5015999999999998</v>
          </cell>
        </row>
        <row r="654">
          <cell r="D654">
            <v>37400</v>
          </cell>
          <cell r="E654">
            <v>2.5295999999999998</v>
          </cell>
        </row>
        <row r="655">
          <cell r="D655">
            <v>37401</v>
          </cell>
          <cell r="E655">
            <v>2.5295999999999998</v>
          </cell>
        </row>
        <row r="656">
          <cell r="D656">
            <v>37402</v>
          </cell>
          <cell r="E656">
            <v>2.5295999999999998</v>
          </cell>
        </row>
        <row r="657">
          <cell r="D657">
            <v>37403</v>
          </cell>
          <cell r="E657">
            <v>2.524</v>
          </cell>
        </row>
        <row r="658">
          <cell r="D658">
            <v>37404</v>
          </cell>
          <cell r="E658">
            <v>2.5228000000000002</v>
          </cell>
        </row>
        <row r="659">
          <cell r="D659">
            <v>37405</v>
          </cell>
          <cell r="E659">
            <v>2.5247999999999999</v>
          </cell>
        </row>
        <row r="660">
          <cell r="D660">
            <v>37406</v>
          </cell>
          <cell r="E660">
            <v>2.5247999999999999</v>
          </cell>
        </row>
        <row r="661">
          <cell r="D661">
            <v>37407</v>
          </cell>
          <cell r="E661">
            <v>2.5200999999999998</v>
          </cell>
        </row>
        <row r="662">
          <cell r="D662">
            <v>37408</v>
          </cell>
          <cell r="E662">
            <v>2.5200999999999998</v>
          </cell>
        </row>
        <row r="663">
          <cell r="D663">
            <v>37409</v>
          </cell>
          <cell r="E663">
            <v>2.5200999999999998</v>
          </cell>
        </row>
        <row r="664">
          <cell r="D664">
            <v>37410</v>
          </cell>
          <cell r="E664">
            <v>2.5219999999999998</v>
          </cell>
        </row>
        <row r="665">
          <cell r="D665">
            <v>37411</v>
          </cell>
          <cell r="E665">
            <v>2.5413000000000001</v>
          </cell>
        </row>
        <row r="666">
          <cell r="D666">
            <v>37412</v>
          </cell>
          <cell r="E666">
            <v>2.5697000000000001</v>
          </cell>
        </row>
        <row r="667">
          <cell r="D667">
            <v>37413</v>
          </cell>
          <cell r="E667">
            <v>2.6086</v>
          </cell>
        </row>
        <row r="668">
          <cell r="D668">
            <v>37414</v>
          </cell>
          <cell r="E668">
            <v>2.6417999999999999</v>
          </cell>
        </row>
        <row r="669">
          <cell r="D669">
            <v>37415</v>
          </cell>
          <cell r="E669">
            <v>2.6417999999999999</v>
          </cell>
        </row>
        <row r="670">
          <cell r="D670">
            <v>37416</v>
          </cell>
          <cell r="E670">
            <v>2.6417999999999999</v>
          </cell>
        </row>
        <row r="671">
          <cell r="D671">
            <v>37417</v>
          </cell>
          <cell r="E671">
            <v>2.6707999999999998</v>
          </cell>
        </row>
        <row r="672">
          <cell r="D672">
            <v>37418</v>
          </cell>
          <cell r="E672">
            <v>2.6366999999999998</v>
          </cell>
        </row>
        <row r="673">
          <cell r="D673">
            <v>37419</v>
          </cell>
          <cell r="E673">
            <v>2.6663999999999999</v>
          </cell>
        </row>
        <row r="674">
          <cell r="D674">
            <v>37420</v>
          </cell>
          <cell r="E674">
            <v>2.7486000000000002</v>
          </cell>
        </row>
        <row r="675">
          <cell r="D675">
            <v>37421</v>
          </cell>
          <cell r="E675">
            <v>2.6922000000000001</v>
          </cell>
        </row>
        <row r="676">
          <cell r="D676">
            <v>37422</v>
          </cell>
          <cell r="E676">
            <v>2.6922000000000001</v>
          </cell>
        </row>
        <row r="677">
          <cell r="D677">
            <v>37423</v>
          </cell>
          <cell r="E677">
            <v>2.6922000000000001</v>
          </cell>
        </row>
        <row r="678">
          <cell r="D678">
            <v>37424</v>
          </cell>
          <cell r="E678">
            <v>2.7181000000000002</v>
          </cell>
        </row>
        <row r="679">
          <cell r="D679">
            <v>37425</v>
          </cell>
          <cell r="E679">
            <v>2.6823000000000001</v>
          </cell>
        </row>
        <row r="680">
          <cell r="D680">
            <v>37426</v>
          </cell>
          <cell r="E680">
            <v>2.67</v>
          </cell>
        </row>
        <row r="681">
          <cell r="D681">
            <v>37427</v>
          </cell>
          <cell r="E681">
            <v>2.7029999999999998</v>
          </cell>
        </row>
        <row r="682">
          <cell r="D682">
            <v>37428</v>
          </cell>
          <cell r="E682">
            <v>2.7505000000000002</v>
          </cell>
        </row>
        <row r="683">
          <cell r="D683">
            <v>37429</v>
          </cell>
          <cell r="E683">
            <v>2.7505000000000002</v>
          </cell>
        </row>
        <row r="684">
          <cell r="D684">
            <v>37430</v>
          </cell>
          <cell r="E684">
            <v>2.7505000000000002</v>
          </cell>
        </row>
        <row r="685">
          <cell r="D685">
            <v>37431</v>
          </cell>
          <cell r="E685">
            <v>2.7909999999999999</v>
          </cell>
        </row>
        <row r="686">
          <cell r="D686">
            <v>37432</v>
          </cell>
          <cell r="E686">
            <v>2.8269000000000002</v>
          </cell>
        </row>
        <row r="687">
          <cell r="D687">
            <v>37433</v>
          </cell>
          <cell r="E687">
            <v>2.7995000000000001</v>
          </cell>
        </row>
        <row r="688">
          <cell r="D688">
            <v>37434</v>
          </cell>
          <cell r="E688">
            <v>2.8584000000000001</v>
          </cell>
        </row>
        <row r="689">
          <cell r="D689">
            <v>37435</v>
          </cell>
          <cell r="E689">
            <v>2.8593000000000002</v>
          </cell>
        </row>
        <row r="690">
          <cell r="D690">
            <v>37436</v>
          </cell>
          <cell r="E690">
            <v>2.8593000000000002</v>
          </cell>
        </row>
        <row r="691">
          <cell r="D691">
            <v>37437</v>
          </cell>
          <cell r="E691">
            <v>2.8593000000000002</v>
          </cell>
        </row>
        <row r="692">
          <cell r="D692">
            <v>37438</v>
          </cell>
          <cell r="E692">
            <v>2.8443999999999998</v>
          </cell>
        </row>
        <row r="693">
          <cell r="D693">
            <v>37439</v>
          </cell>
          <cell r="E693">
            <v>2.8595000000000002</v>
          </cell>
        </row>
        <row r="694">
          <cell r="D694">
            <v>37440</v>
          </cell>
          <cell r="E694">
            <v>2.9140999999999999</v>
          </cell>
        </row>
        <row r="695">
          <cell r="D695">
            <v>37441</v>
          </cell>
          <cell r="E695">
            <v>2.8616999999999999</v>
          </cell>
        </row>
        <row r="696">
          <cell r="D696">
            <v>37442</v>
          </cell>
          <cell r="E696">
            <v>2.8481000000000001</v>
          </cell>
        </row>
        <row r="697">
          <cell r="D697">
            <v>37443</v>
          </cell>
          <cell r="E697">
            <v>2.8481000000000001</v>
          </cell>
        </row>
        <row r="698">
          <cell r="D698">
            <v>37444</v>
          </cell>
          <cell r="E698">
            <v>2.8481000000000001</v>
          </cell>
        </row>
        <row r="699">
          <cell r="D699">
            <v>37445</v>
          </cell>
          <cell r="E699">
            <v>2.8746</v>
          </cell>
        </row>
        <row r="700">
          <cell r="D700">
            <v>37446</v>
          </cell>
          <cell r="E700">
            <v>2.8711000000000002</v>
          </cell>
        </row>
        <row r="701">
          <cell r="D701">
            <v>37447</v>
          </cell>
          <cell r="E701">
            <v>2.8551000000000002</v>
          </cell>
        </row>
        <row r="702">
          <cell r="D702">
            <v>37448</v>
          </cell>
          <cell r="E702">
            <v>2.8540999999999999</v>
          </cell>
        </row>
        <row r="703">
          <cell r="D703">
            <v>37449</v>
          </cell>
          <cell r="E703">
            <v>2.8231999999999999</v>
          </cell>
        </row>
        <row r="704">
          <cell r="D704">
            <v>37450</v>
          </cell>
          <cell r="E704">
            <v>2.8231999999999999</v>
          </cell>
        </row>
        <row r="705">
          <cell r="D705">
            <v>37451</v>
          </cell>
          <cell r="E705">
            <v>2.8231999999999999</v>
          </cell>
        </row>
        <row r="706">
          <cell r="D706">
            <v>37452</v>
          </cell>
          <cell r="E706">
            <v>2.8147000000000002</v>
          </cell>
        </row>
        <row r="707">
          <cell r="D707">
            <v>37453</v>
          </cell>
          <cell r="E707">
            <v>2.8454999999999999</v>
          </cell>
        </row>
        <row r="708">
          <cell r="D708">
            <v>37454</v>
          </cell>
          <cell r="E708">
            <v>2.8671000000000002</v>
          </cell>
        </row>
        <row r="709">
          <cell r="D709">
            <v>37455</v>
          </cell>
          <cell r="E709">
            <v>2.8782999999999999</v>
          </cell>
        </row>
        <row r="710">
          <cell r="D710">
            <v>37456</v>
          </cell>
          <cell r="E710">
            <v>2.8772000000000002</v>
          </cell>
        </row>
        <row r="711">
          <cell r="D711">
            <v>37457</v>
          </cell>
          <cell r="E711">
            <v>2.8772000000000002</v>
          </cell>
        </row>
        <row r="712">
          <cell r="D712">
            <v>37458</v>
          </cell>
          <cell r="E712">
            <v>2.8772000000000002</v>
          </cell>
        </row>
        <row r="713">
          <cell r="D713">
            <v>37459</v>
          </cell>
          <cell r="E713">
            <v>2.8671000000000002</v>
          </cell>
        </row>
        <row r="714">
          <cell r="D714">
            <v>37460</v>
          </cell>
          <cell r="E714">
            <v>2.8816000000000002</v>
          </cell>
        </row>
        <row r="715">
          <cell r="D715">
            <v>37461</v>
          </cell>
          <cell r="E715">
            <v>2.9131999999999998</v>
          </cell>
        </row>
        <row r="716">
          <cell r="D716">
            <v>37462</v>
          </cell>
          <cell r="E716">
            <v>2.9479000000000002</v>
          </cell>
        </row>
        <row r="717">
          <cell r="D717">
            <v>37463</v>
          </cell>
          <cell r="E717">
            <v>2.9822000000000002</v>
          </cell>
        </row>
        <row r="718">
          <cell r="D718">
            <v>37464</v>
          </cell>
          <cell r="E718">
            <v>2.9822000000000002</v>
          </cell>
        </row>
        <row r="719">
          <cell r="D719">
            <v>37465</v>
          </cell>
          <cell r="E719">
            <v>2.9822000000000002</v>
          </cell>
        </row>
        <row r="720">
          <cell r="D720">
            <v>37466</v>
          </cell>
          <cell r="E720">
            <v>3.0177</v>
          </cell>
        </row>
        <row r="721">
          <cell r="D721">
            <v>37467</v>
          </cell>
          <cell r="E721">
            <v>3.1448999999999998</v>
          </cell>
        </row>
        <row r="722">
          <cell r="D722">
            <v>37468</v>
          </cell>
          <cell r="E722">
            <v>3.2692000000000001</v>
          </cell>
        </row>
        <row r="723">
          <cell r="D723">
            <v>37469</v>
          </cell>
          <cell r="E723">
            <v>3.4285000000000001</v>
          </cell>
        </row>
        <row r="724">
          <cell r="D724">
            <v>37470</v>
          </cell>
          <cell r="E724">
            <v>3.3275000000000001</v>
          </cell>
        </row>
        <row r="725">
          <cell r="D725">
            <v>37471</v>
          </cell>
          <cell r="E725">
            <v>3.3275000000000001</v>
          </cell>
        </row>
        <row r="726">
          <cell r="D726">
            <v>37472</v>
          </cell>
          <cell r="E726">
            <v>3.3275000000000001</v>
          </cell>
        </row>
        <row r="727">
          <cell r="D727">
            <v>37473</v>
          </cell>
          <cell r="E727">
            <v>3.0301999999999998</v>
          </cell>
        </row>
        <row r="728">
          <cell r="D728">
            <v>37474</v>
          </cell>
          <cell r="E728">
            <v>3.0731999999999999</v>
          </cell>
        </row>
        <row r="729">
          <cell r="D729">
            <v>37475</v>
          </cell>
          <cell r="E729">
            <v>3.2069999999999999</v>
          </cell>
        </row>
        <row r="730">
          <cell r="D730">
            <v>37476</v>
          </cell>
          <cell r="E730">
            <v>3.0598000000000001</v>
          </cell>
        </row>
        <row r="731">
          <cell r="D731">
            <v>37477</v>
          </cell>
          <cell r="E731">
            <v>2.8883000000000001</v>
          </cell>
        </row>
        <row r="732">
          <cell r="D732">
            <v>37478</v>
          </cell>
          <cell r="E732">
            <v>2.8883000000000001</v>
          </cell>
        </row>
        <row r="733">
          <cell r="D733">
            <v>37479</v>
          </cell>
          <cell r="E733">
            <v>2.8883000000000001</v>
          </cell>
        </row>
        <row r="734">
          <cell r="D734">
            <v>37480</v>
          </cell>
          <cell r="E734">
            <v>2.9964</v>
          </cell>
        </row>
        <row r="735">
          <cell r="D735">
            <v>37481</v>
          </cell>
          <cell r="E735">
            <v>3.0979000000000001</v>
          </cell>
        </row>
        <row r="736">
          <cell r="D736">
            <v>37482</v>
          </cell>
          <cell r="E736">
            <v>3.2094</v>
          </cell>
        </row>
        <row r="737">
          <cell r="D737">
            <v>37483</v>
          </cell>
          <cell r="E737">
            <v>3.1964999999999999</v>
          </cell>
        </row>
        <row r="738">
          <cell r="D738">
            <v>37484</v>
          </cell>
          <cell r="E738">
            <v>3.1911999999999998</v>
          </cell>
        </row>
        <row r="739">
          <cell r="D739">
            <v>37485</v>
          </cell>
          <cell r="E739">
            <v>3.1911999999999998</v>
          </cell>
        </row>
        <row r="740">
          <cell r="D740">
            <v>37486</v>
          </cell>
          <cell r="E740">
            <v>3.1911999999999998</v>
          </cell>
        </row>
        <row r="741">
          <cell r="D741">
            <v>37487</v>
          </cell>
          <cell r="E741">
            <v>3.1619999999999999</v>
          </cell>
        </row>
        <row r="742">
          <cell r="D742">
            <v>37488</v>
          </cell>
          <cell r="E742">
            <v>3.1141999999999999</v>
          </cell>
        </row>
        <row r="743">
          <cell r="D743">
            <v>37489</v>
          </cell>
          <cell r="E743">
            <v>3.0922999999999998</v>
          </cell>
        </row>
        <row r="744">
          <cell r="D744">
            <v>37490</v>
          </cell>
          <cell r="E744">
            <v>3.0794000000000001</v>
          </cell>
        </row>
        <row r="745">
          <cell r="D745">
            <v>37491</v>
          </cell>
          <cell r="E745">
            <v>3.1417000000000002</v>
          </cell>
        </row>
        <row r="746">
          <cell r="D746">
            <v>37492</v>
          </cell>
          <cell r="E746">
            <v>3.1417000000000002</v>
          </cell>
        </row>
        <row r="747">
          <cell r="D747">
            <v>37493</v>
          </cell>
          <cell r="E747">
            <v>3.1417000000000002</v>
          </cell>
        </row>
        <row r="748">
          <cell r="D748">
            <v>37494</v>
          </cell>
          <cell r="E748">
            <v>3.1135999999999999</v>
          </cell>
        </row>
        <row r="749">
          <cell r="D749">
            <v>37495</v>
          </cell>
          <cell r="E749">
            <v>3.0788000000000002</v>
          </cell>
        </row>
        <row r="750">
          <cell r="D750">
            <v>37496</v>
          </cell>
          <cell r="E750">
            <v>3.0949</v>
          </cell>
        </row>
        <row r="751">
          <cell r="D751">
            <v>37497</v>
          </cell>
          <cell r="E751">
            <v>3.1219000000000001</v>
          </cell>
        </row>
        <row r="752">
          <cell r="D752">
            <v>37498</v>
          </cell>
          <cell r="E752">
            <v>3.1238999999999999</v>
          </cell>
        </row>
        <row r="753">
          <cell r="D753">
            <v>37499</v>
          </cell>
          <cell r="E753">
            <v>3.1238999999999999</v>
          </cell>
        </row>
        <row r="754">
          <cell r="D754">
            <v>37500</v>
          </cell>
          <cell r="E754">
            <v>3.1238999999999999</v>
          </cell>
        </row>
        <row r="755">
          <cell r="D755">
            <v>37501</v>
          </cell>
          <cell r="E755">
            <v>3.0223</v>
          </cell>
        </row>
        <row r="756">
          <cell r="D756">
            <v>37502</v>
          </cell>
          <cell r="E756">
            <v>3.0286</v>
          </cell>
        </row>
        <row r="757">
          <cell r="D757">
            <v>37503</v>
          </cell>
          <cell r="E757">
            <v>3.0988000000000002</v>
          </cell>
        </row>
        <row r="758">
          <cell r="D758">
            <v>37504</v>
          </cell>
          <cell r="E758">
            <v>3.1324999999999998</v>
          </cell>
        </row>
        <row r="759">
          <cell r="D759">
            <v>37505</v>
          </cell>
          <cell r="E759">
            <v>3.1511999999999998</v>
          </cell>
        </row>
        <row r="760">
          <cell r="D760">
            <v>37506</v>
          </cell>
          <cell r="E760">
            <v>3.1511999999999998</v>
          </cell>
        </row>
        <row r="761">
          <cell r="D761">
            <v>37507</v>
          </cell>
          <cell r="E761">
            <v>3.1511999999999998</v>
          </cell>
        </row>
        <row r="762">
          <cell r="D762">
            <v>37508</v>
          </cell>
          <cell r="E762">
            <v>3.1783000000000001</v>
          </cell>
        </row>
        <row r="763">
          <cell r="D763">
            <v>37509</v>
          </cell>
          <cell r="E763">
            <v>3.1312000000000002</v>
          </cell>
        </row>
        <row r="764">
          <cell r="D764">
            <v>37510</v>
          </cell>
          <cell r="E764">
            <v>3.1305999999999998</v>
          </cell>
        </row>
        <row r="765">
          <cell r="D765">
            <v>37511</v>
          </cell>
          <cell r="E765">
            <v>3.1153</v>
          </cell>
        </row>
        <row r="766">
          <cell r="D766">
            <v>37512</v>
          </cell>
          <cell r="E766">
            <v>3.1238999999999999</v>
          </cell>
        </row>
        <row r="767">
          <cell r="D767">
            <v>37513</v>
          </cell>
          <cell r="E767">
            <v>3.1238999999999999</v>
          </cell>
        </row>
        <row r="768">
          <cell r="D768">
            <v>37514</v>
          </cell>
          <cell r="E768">
            <v>3.1238999999999999</v>
          </cell>
        </row>
        <row r="769">
          <cell r="D769">
            <v>37515</v>
          </cell>
          <cell r="E769">
            <v>3.1505999999999998</v>
          </cell>
        </row>
        <row r="770">
          <cell r="D770">
            <v>37516</v>
          </cell>
          <cell r="E770">
            <v>3.1884000000000001</v>
          </cell>
        </row>
        <row r="771">
          <cell r="D771">
            <v>37517</v>
          </cell>
          <cell r="E771">
            <v>3.2248000000000001</v>
          </cell>
        </row>
        <row r="772">
          <cell r="D772">
            <v>37518</v>
          </cell>
          <cell r="E772">
            <v>3.3239999999999998</v>
          </cell>
        </row>
        <row r="773">
          <cell r="D773">
            <v>37519</v>
          </cell>
          <cell r="E773">
            <v>3.3843000000000001</v>
          </cell>
        </row>
        <row r="774">
          <cell r="D774">
            <v>37520</v>
          </cell>
          <cell r="E774">
            <v>3.3843000000000001</v>
          </cell>
        </row>
        <row r="775">
          <cell r="D775">
            <v>37521</v>
          </cell>
          <cell r="E775">
            <v>3.3843000000000001</v>
          </cell>
        </row>
        <row r="776">
          <cell r="D776">
            <v>37522</v>
          </cell>
          <cell r="E776">
            <v>3.4277000000000002</v>
          </cell>
        </row>
        <row r="777">
          <cell r="D777">
            <v>37523</v>
          </cell>
          <cell r="E777">
            <v>3.5448</v>
          </cell>
        </row>
        <row r="778">
          <cell r="D778">
            <v>37524</v>
          </cell>
          <cell r="E778">
            <v>3.6215999999999999</v>
          </cell>
        </row>
        <row r="779">
          <cell r="D779">
            <v>37525</v>
          </cell>
          <cell r="E779">
            <v>3.7256999999999998</v>
          </cell>
        </row>
        <row r="780">
          <cell r="D780">
            <v>37526</v>
          </cell>
          <cell r="E780">
            <v>3.7515999999999998</v>
          </cell>
        </row>
        <row r="781">
          <cell r="D781">
            <v>37527</v>
          </cell>
          <cell r="E781">
            <v>3.7515999999999998</v>
          </cell>
        </row>
        <row r="782">
          <cell r="D782">
            <v>37528</v>
          </cell>
          <cell r="E782">
            <v>3.7515999999999998</v>
          </cell>
        </row>
        <row r="783">
          <cell r="D783">
            <v>37529</v>
          </cell>
          <cell r="E783">
            <v>3.8540999999999999</v>
          </cell>
        </row>
        <row r="784">
          <cell r="D784">
            <v>37530</v>
          </cell>
          <cell r="E784">
            <v>3.8948999999999998</v>
          </cell>
        </row>
        <row r="785">
          <cell r="D785">
            <v>37531</v>
          </cell>
          <cell r="E785">
            <v>3.7467000000000001</v>
          </cell>
        </row>
        <row r="786">
          <cell r="D786">
            <v>37532</v>
          </cell>
          <cell r="E786">
            <v>3.5935999999999999</v>
          </cell>
        </row>
        <row r="787">
          <cell r="D787">
            <v>37533</v>
          </cell>
          <cell r="E787">
            <v>3.6951999999999998</v>
          </cell>
        </row>
        <row r="788">
          <cell r="D788">
            <v>37534</v>
          </cell>
          <cell r="E788">
            <v>3.6951999999999998</v>
          </cell>
        </row>
        <row r="789">
          <cell r="D789">
            <v>37535</v>
          </cell>
          <cell r="E789">
            <v>3.6951999999999998</v>
          </cell>
        </row>
        <row r="790">
          <cell r="D790">
            <v>37536</v>
          </cell>
          <cell r="E790">
            <v>3.6593</v>
          </cell>
        </row>
        <row r="791">
          <cell r="D791">
            <v>37537</v>
          </cell>
          <cell r="E791">
            <v>3.6964999999999999</v>
          </cell>
        </row>
        <row r="792">
          <cell r="D792">
            <v>37538</v>
          </cell>
          <cell r="E792">
            <v>3.7017000000000002</v>
          </cell>
        </row>
        <row r="793">
          <cell r="D793">
            <v>37539</v>
          </cell>
          <cell r="E793">
            <v>3.8519999999999999</v>
          </cell>
        </row>
        <row r="794">
          <cell r="D794">
            <v>37540</v>
          </cell>
          <cell r="E794">
            <v>3.9228000000000001</v>
          </cell>
        </row>
        <row r="795">
          <cell r="D795">
            <v>37541</v>
          </cell>
          <cell r="E795">
            <v>3.9228000000000001</v>
          </cell>
        </row>
        <row r="796">
          <cell r="D796">
            <v>37542</v>
          </cell>
          <cell r="E796">
            <v>3.9228000000000001</v>
          </cell>
        </row>
        <row r="797">
          <cell r="D797">
            <v>37543</v>
          </cell>
          <cell r="E797">
            <v>3.9235000000000002</v>
          </cell>
        </row>
        <row r="798">
          <cell r="D798">
            <v>37544</v>
          </cell>
          <cell r="E798">
            <v>3.8613</v>
          </cell>
        </row>
        <row r="799">
          <cell r="D799">
            <v>37545</v>
          </cell>
          <cell r="E799">
            <v>3.8567</v>
          </cell>
        </row>
        <row r="800">
          <cell r="D800">
            <v>37546</v>
          </cell>
          <cell r="E800">
            <v>3.8744000000000001</v>
          </cell>
        </row>
        <row r="801">
          <cell r="D801">
            <v>37547</v>
          </cell>
          <cell r="E801">
            <v>3.9245000000000001</v>
          </cell>
        </row>
        <row r="802">
          <cell r="D802">
            <v>37548</v>
          </cell>
          <cell r="E802">
            <v>3.9245000000000001</v>
          </cell>
        </row>
        <row r="803">
          <cell r="D803">
            <v>37549</v>
          </cell>
          <cell r="E803">
            <v>3.9245000000000001</v>
          </cell>
        </row>
        <row r="804">
          <cell r="D804">
            <v>37550</v>
          </cell>
          <cell r="E804">
            <v>3.8759000000000001</v>
          </cell>
        </row>
        <row r="805">
          <cell r="D805">
            <v>37551</v>
          </cell>
          <cell r="E805">
            <v>3.9125000000000001</v>
          </cell>
        </row>
        <row r="806">
          <cell r="D806">
            <v>37552</v>
          </cell>
          <cell r="E806">
            <v>3.9552</v>
          </cell>
        </row>
        <row r="807">
          <cell r="D807">
            <v>37553</v>
          </cell>
          <cell r="E807">
            <v>3.8704000000000001</v>
          </cell>
        </row>
        <row r="808">
          <cell r="D808">
            <v>37554</v>
          </cell>
          <cell r="E808">
            <v>3.8616999999999999</v>
          </cell>
        </row>
        <row r="809">
          <cell r="D809">
            <v>37555</v>
          </cell>
          <cell r="E809">
            <v>3.8616999999999999</v>
          </cell>
        </row>
        <row r="810">
          <cell r="D810">
            <v>37556</v>
          </cell>
          <cell r="E810">
            <v>3.8616999999999999</v>
          </cell>
        </row>
        <row r="811">
          <cell r="D811">
            <v>37557</v>
          </cell>
          <cell r="E811">
            <v>3.8014999999999999</v>
          </cell>
        </row>
        <row r="812">
          <cell r="D812">
            <v>37558</v>
          </cell>
          <cell r="E812">
            <v>3.7406000000000001</v>
          </cell>
        </row>
        <row r="813">
          <cell r="D813">
            <v>37559</v>
          </cell>
          <cell r="E813">
            <v>3.8210999999999999</v>
          </cell>
        </row>
        <row r="814">
          <cell r="D814">
            <v>37560</v>
          </cell>
          <cell r="E814">
            <v>3.7443</v>
          </cell>
        </row>
        <row r="815">
          <cell r="D815">
            <v>37561</v>
          </cell>
          <cell r="E815">
            <v>3.645</v>
          </cell>
        </row>
        <row r="816">
          <cell r="D816">
            <v>37562</v>
          </cell>
          <cell r="E816">
            <v>3.645</v>
          </cell>
        </row>
        <row r="817">
          <cell r="D817">
            <v>37563</v>
          </cell>
          <cell r="E817">
            <v>3.645</v>
          </cell>
        </row>
        <row r="818">
          <cell r="D818">
            <v>37564</v>
          </cell>
          <cell r="E818">
            <v>3.6113</v>
          </cell>
        </row>
        <row r="819">
          <cell r="D819">
            <v>37565</v>
          </cell>
          <cell r="E819">
            <v>3.5417999999999998</v>
          </cell>
        </row>
        <row r="820">
          <cell r="D820">
            <v>37566</v>
          </cell>
          <cell r="E820">
            <v>3.5625</v>
          </cell>
        </row>
        <row r="821">
          <cell r="D821">
            <v>37567</v>
          </cell>
          <cell r="E821">
            <v>3.5975999999999999</v>
          </cell>
        </row>
        <row r="822">
          <cell r="D822">
            <v>37568</v>
          </cell>
          <cell r="E822">
            <v>3.6217999999999999</v>
          </cell>
        </row>
        <row r="823">
          <cell r="D823">
            <v>37569</v>
          </cell>
          <cell r="E823">
            <v>3.6217999999999999</v>
          </cell>
        </row>
        <row r="824">
          <cell r="D824">
            <v>37570</v>
          </cell>
          <cell r="E824">
            <v>3.6217999999999999</v>
          </cell>
        </row>
        <row r="825">
          <cell r="D825">
            <v>37571</v>
          </cell>
          <cell r="E825">
            <v>3.5270999999999999</v>
          </cell>
        </row>
        <row r="826">
          <cell r="D826">
            <v>37572</v>
          </cell>
          <cell r="E826">
            <v>3.5034999999999998</v>
          </cell>
        </row>
        <row r="827">
          <cell r="D827">
            <v>37573</v>
          </cell>
          <cell r="E827">
            <v>3.5527000000000002</v>
          </cell>
        </row>
        <row r="828">
          <cell r="D828">
            <v>37574</v>
          </cell>
          <cell r="E828">
            <v>3.6341999999999999</v>
          </cell>
        </row>
        <row r="829">
          <cell r="D829">
            <v>37575</v>
          </cell>
          <cell r="E829">
            <v>3.6341999999999999</v>
          </cell>
        </row>
        <row r="830">
          <cell r="D830">
            <v>37576</v>
          </cell>
          <cell r="E830">
            <v>3.6341999999999999</v>
          </cell>
        </row>
        <row r="831">
          <cell r="D831">
            <v>37577</v>
          </cell>
          <cell r="E831">
            <v>3.6341999999999999</v>
          </cell>
        </row>
        <row r="832">
          <cell r="D832">
            <v>37578</v>
          </cell>
          <cell r="E832">
            <v>3.6797</v>
          </cell>
        </row>
        <row r="833">
          <cell r="D833">
            <v>37579</v>
          </cell>
          <cell r="E833">
            <v>3.5889000000000002</v>
          </cell>
        </row>
        <row r="834">
          <cell r="D834">
            <v>37580</v>
          </cell>
          <cell r="E834">
            <v>3.5547</v>
          </cell>
        </row>
        <row r="835">
          <cell r="D835">
            <v>37581</v>
          </cell>
          <cell r="E835">
            <v>3.5146000000000002</v>
          </cell>
        </row>
        <row r="836">
          <cell r="D836">
            <v>37582</v>
          </cell>
          <cell r="E836">
            <v>3.5103</v>
          </cell>
        </row>
        <row r="837">
          <cell r="D837">
            <v>37583</v>
          </cell>
          <cell r="E837">
            <v>3.5103</v>
          </cell>
        </row>
        <row r="838">
          <cell r="D838">
            <v>37584</v>
          </cell>
          <cell r="E838">
            <v>3.5103</v>
          </cell>
        </row>
        <row r="839">
          <cell r="D839">
            <v>37585</v>
          </cell>
          <cell r="E839">
            <v>3.5615999999999999</v>
          </cell>
        </row>
        <row r="840">
          <cell r="D840">
            <v>37586</v>
          </cell>
          <cell r="E840">
            <v>3.5491999999999999</v>
          </cell>
        </row>
        <row r="841">
          <cell r="D841">
            <v>37587</v>
          </cell>
          <cell r="E841">
            <v>3.5872000000000002</v>
          </cell>
        </row>
        <row r="842">
          <cell r="D842">
            <v>37588</v>
          </cell>
          <cell r="E842">
            <v>3.5897999999999999</v>
          </cell>
        </row>
        <row r="843">
          <cell r="D843">
            <v>37589</v>
          </cell>
          <cell r="E843">
            <v>3.6030000000000002</v>
          </cell>
        </row>
        <row r="844">
          <cell r="D844">
            <v>37590</v>
          </cell>
          <cell r="E844">
            <v>3.6030000000000002</v>
          </cell>
        </row>
        <row r="845">
          <cell r="D845">
            <v>37591</v>
          </cell>
          <cell r="E845">
            <v>3.6030000000000002</v>
          </cell>
        </row>
        <row r="846">
          <cell r="D846">
            <v>37592</v>
          </cell>
          <cell r="E846">
            <v>3.6364999999999998</v>
          </cell>
        </row>
        <row r="847">
          <cell r="D847">
            <v>37593</v>
          </cell>
          <cell r="E847">
            <v>3.6160000000000001</v>
          </cell>
        </row>
        <row r="848">
          <cell r="D848">
            <v>37594</v>
          </cell>
          <cell r="E848">
            <v>3.6625000000000001</v>
          </cell>
        </row>
        <row r="849">
          <cell r="D849">
            <v>37595</v>
          </cell>
          <cell r="E849">
            <v>3.7048999999999999</v>
          </cell>
        </row>
        <row r="850">
          <cell r="D850">
            <v>37596</v>
          </cell>
          <cell r="E850">
            <v>3.7513999999999998</v>
          </cell>
        </row>
        <row r="851">
          <cell r="D851">
            <v>37597</v>
          </cell>
          <cell r="E851">
            <v>3.7513999999999998</v>
          </cell>
        </row>
        <row r="852">
          <cell r="D852">
            <v>37598</v>
          </cell>
          <cell r="E852">
            <v>3.7513999999999998</v>
          </cell>
        </row>
        <row r="853">
          <cell r="D853">
            <v>37599</v>
          </cell>
          <cell r="E853">
            <v>3.7526000000000002</v>
          </cell>
        </row>
        <row r="854">
          <cell r="D854">
            <v>37600</v>
          </cell>
          <cell r="E854">
            <v>3.798</v>
          </cell>
        </row>
        <row r="855">
          <cell r="D855">
            <v>37601</v>
          </cell>
          <cell r="E855">
            <v>3.7685</v>
          </cell>
        </row>
        <row r="856">
          <cell r="D856">
            <v>37602</v>
          </cell>
          <cell r="E856">
            <v>3.7953999999999999</v>
          </cell>
        </row>
        <row r="857">
          <cell r="D857">
            <v>37603</v>
          </cell>
          <cell r="E857">
            <v>3.7534999999999998</v>
          </cell>
        </row>
        <row r="858">
          <cell r="D858">
            <v>37604</v>
          </cell>
          <cell r="E858">
            <v>3.7534999999999998</v>
          </cell>
        </row>
        <row r="859">
          <cell r="D859">
            <v>37605</v>
          </cell>
          <cell r="E859">
            <v>3.7534999999999998</v>
          </cell>
        </row>
        <row r="860">
          <cell r="D860">
            <v>37606</v>
          </cell>
          <cell r="E860">
            <v>3.7342</v>
          </cell>
        </row>
        <row r="861">
          <cell r="D861">
            <v>37607</v>
          </cell>
          <cell r="E861">
            <v>3.6318000000000001</v>
          </cell>
        </row>
        <row r="862">
          <cell r="D862">
            <v>37608</v>
          </cell>
          <cell r="E862">
            <v>3.5827</v>
          </cell>
        </row>
        <row r="863">
          <cell r="D863">
            <v>37609</v>
          </cell>
          <cell r="E863">
            <v>3.5316000000000001</v>
          </cell>
        </row>
        <row r="864">
          <cell r="D864">
            <v>37610</v>
          </cell>
          <cell r="E864">
            <v>3.5047000000000001</v>
          </cell>
        </row>
        <row r="865">
          <cell r="D865">
            <v>37611</v>
          </cell>
          <cell r="E865">
            <v>3.5047000000000001</v>
          </cell>
        </row>
        <row r="866">
          <cell r="D866">
            <v>37612</v>
          </cell>
          <cell r="E866">
            <v>3.5047000000000001</v>
          </cell>
        </row>
        <row r="867">
          <cell r="D867">
            <v>37613</v>
          </cell>
          <cell r="E867">
            <v>3.4278</v>
          </cell>
        </row>
        <row r="868">
          <cell r="D868">
            <v>37614</v>
          </cell>
          <cell r="E868">
            <v>3.4946999999999999</v>
          </cell>
        </row>
        <row r="869">
          <cell r="D869">
            <v>37615</v>
          </cell>
          <cell r="E869">
            <v>3.4946999999999999</v>
          </cell>
        </row>
        <row r="870">
          <cell r="D870">
            <v>37616</v>
          </cell>
          <cell r="E870">
            <v>3.4946999999999999</v>
          </cell>
        </row>
        <row r="871">
          <cell r="D871">
            <v>37617</v>
          </cell>
          <cell r="E871">
            <v>3.5251000000000001</v>
          </cell>
        </row>
        <row r="872">
          <cell r="D872">
            <v>37618</v>
          </cell>
          <cell r="E872">
            <v>3.5251000000000001</v>
          </cell>
        </row>
        <row r="873">
          <cell r="D873">
            <v>37619</v>
          </cell>
          <cell r="E873">
            <v>3.5251000000000001</v>
          </cell>
        </row>
        <row r="874">
          <cell r="D874">
            <v>37620</v>
          </cell>
          <cell r="E874">
            <v>3.5413000000000001</v>
          </cell>
        </row>
        <row r="875">
          <cell r="D875">
            <v>37621</v>
          </cell>
          <cell r="E875">
            <v>3.5333000000000001</v>
          </cell>
        </row>
        <row r="876">
          <cell r="D876">
            <v>37622</v>
          </cell>
          <cell r="E876">
            <v>3.5333000000000001</v>
          </cell>
        </row>
        <row r="877">
          <cell r="D877">
            <v>37623</v>
          </cell>
          <cell r="E877">
            <v>3.5333000000000001</v>
          </cell>
        </row>
        <row r="878">
          <cell r="D878">
            <v>37624</v>
          </cell>
          <cell r="E878">
            <v>3.5224000000000002</v>
          </cell>
        </row>
        <row r="879">
          <cell r="D879">
            <v>37625</v>
          </cell>
          <cell r="E879">
            <v>3.5224000000000002</v>
          </cell>
        </row>
        <row r="880">
          <cell r="D880">
            <v>37626</v>
          </cell>
          <cell r="E880">
            <v>3.5224000000000002</v>
          </cell>
        </row>
        <row r="881">
          <cell r="D881">
            <v>37627</v>
          </cell>
          <cell r="E881">
            <v>3.4698000000000002</v>
          </cell>
        </row>
        <row r="882">
          <cell r="D882">
            <v>37628</v>
          </cell>
          <cell r="E882">
            <v>3.3664000000000001</v>
          </cell>
        </row>
        <row r="883">
          <cell r="D883">
            <v>37629</v>
          </cell>
          <cell r="E883">
            <v>3.3422999999999998</v>
          </cell>
        </row>
        <row r="884">
          <cell r="D884">
            <v>37630</v>
          </cell>
          <cell r="E884">
            <v>3.3123999999999998</v>
          </cell>
        </row>
        <row r="885">
          <cell r="D885">
            <v>37631</v>
          </cell>
          <cell r="E885">
            <v>3.3296999999999999</v>
          </cell>
        </row>
        <row r="886">
          <cell r="D886">
            <v>37632</v>
          </cell>
          <cell r="E886">
            <v>3.3296999999999999</v>
          </cell>
        </row>
        <row r="887">
          <cell r="D887">
            <v>37633</v>
          </cell>
          <cell r="E887">
            <v>3.3296999999999999</v>
          </cell>
        </row>
        <row r="888">
          <cell r="D888">
            <v>37634</v>
          </cell>
          <cell r="E888">
            <v>3.2917999999999998</v>
          </cell>
        </row>
        <row r="889">
          <cell r="D889">
            <v>37635</v>
          </cell>
          <cell r="E889">
            <v>3.2955999999999999</v>
          </cell>
        </row>
        <row r="890">
          <cell r="D890">
            <v>37636</v>
          </cell>
          <cell r="E890">
            <v>3.2757999999999998</v>
          </cell>
        </row>
        <row r="891">
          <cell r="D891">
            <v>37637</v>
          </cell>
          <cell r="E891">
            <v>3.2982999999999998</v>
          </cell>
        </row>
        <row r="892">
          <cell r="D892">
            <v>37638</v>
          </cell>
          <cell r="E892">
            <v>3.2936999999999999</v>
          </cell>
        </row>
        <row r="893">
          <cell r="D893">
            <v>37639</v>
          </cell>
          <cell r="E893">
            <v>3.2936999999999999</v>
          </cell>
        </row>
        <row r="894">
          <cell r="D894">
            <v>37640</v>
          </cell>
          <cell r="E894">
            <v>3.2936999999999999</v>
          </cell>
        </row>
        <row r="895">
          <cell r="D895">
            <v>37641</v>
          </cell>
          <cell r="E895">
            <v>3.3632</v>
          </cell>
        </row>
        <row r="896">
          <cell r="D896">
            <v>37642</v>
          </cell>
          <cell r="E896">
            <v>3.4102999999999999</v>
          </cell>
        </row>
        <row r="897">
          <cell r="D897">
            <v>37643</v>
          </cell>
          <cell r="E897">
            <v>3.4401999999999999</v>
          </cell>
        </row>
        <row r="898">
          <cell r="D898">
            <v>37644</v>
          </cell>
          <cell r="E898">
            <v>3.5188999999999999</v>
          </cell>
        </row>
        <row r="899">
          <cell r="D899">
            <v>37645</v>
          </cell>
          <cell r="E899">
            <v>3.4901</v>
          </cell>
        </row>
        <row r="900">
          <cell r="D900">
            <v>37646</v>
          </cell>
          <cell r="E900">
            <v>3.4901</v>
          </cell>
        </row>
        <row r="901">
          <cell r="D901">
            <v>37647</v>
          </cell>
          <cell r="E901">
            <v>3.4901</v>
          </cell>
        </row>
        <row r="902">
          <cell r="D902">
            <v>37648</v>
          </cell>
          <cell r="E902">
            <v>3.5922999999999998</v>
          </cell>
        </row>
        <row r="903">
          <cell r="D903">
            <v>37649</v>
          </cell>
          <cell r="E903">
            <v>3.6623000000000001</v>
          </cell>
        </row>
        <row r="904">
          <cell r="D904">
            <v>37650</v>
          </cell>
          <cell r="E904">
            <v>3.6312000000000002</v>
          </cell>
        </row>
        <row r="905">
          <cell r="D905">
            <v>37651</v>
          </cell>
          <cell r="E905">
            <v>3.57</v>
          </cell>
        </row>
        <row r="906">
          <cell r="D906">
            <v>37652</v>
          </cell>
          <cell r="E906">
            <v>3.5695999999999999</v>
          </cell>
        </row>
        <row r="907">
          <cell r="D907">
            <v>37653</v>
          </cell>
          <cell r="E907">
            <v>3.5695999999999999</v>
          </cell>
        </row>
        <row r="908">
          <cell r="D908">
            <v>37654</v>
          </cell>
          <cell r="E908">
            <v>3.5695999999999999</v>
          </cell>
        </row>
        <row r="909">
          <cell r="D909">
            <v>37655</v>
          </cell>
          <cell r="E909">
            <v>3.5257999999999998</v>
          </cell>
        </row>
        <row r="910">
          <cell r="D910">
            <v>37656</v>
          </cell>
          <cell r="E910">
            <v>3.4832000000000001</v>
          </cell>
        </row>
        <row r="911">
          <cell r="D911">
            <v>37657</v>
          </cell>
          <cell r="E911">
            <v>3.5406</v>
          </cell>
        </row>
        <row r="912">
          <cell r="D912">
            <v>37658</v>
          </cell>
          <cell r="E912">
            <v>3.5844999999999998</v>
          </cell>
        </row>
        <row r="913">
          <cell r="D913">
            <v>37659</v>
          </cell>
          <cell r="E913">
            <v>3.6044999999999998</v>
          </cell>
        </row>
        <row r="914">
          <cell r="D914">
            <v>37660</v>
          </cell>
          <cell r="E914">
            <v>3.6044999999999998</v>
          </cell>
        </row>
        <row r="915">
          <cell r="D915">
            <v>37661</v>
          </cell>
          <cell r="E915">
            <v>3.6044999999999998</v>
          </cell>
        </row>
        <row r="916">
          <cell r="D916">
            <v>37662</v>
          </cell>
          <cell r="E916">
            <v>3.5802</v>
          </cell>
        </row>
        <row r="917">
          <cell r="D917">
            <v>37663</v>
          </cell>
          <cell r="E917">
            <v>3.6042000000000001</v>
          </cell>
        </row>
        <row r="918">
          <cell r="D918">
            <v>37664</v>
          </cell>
          <cell r="E918">
            <v>3.5737000000000001</v>
          </cell>
        </row>
        <row r="919">
          <cell r="D919">
            <v>37665</v>
          </cell>
          <cell r="E919">
            <v>3.6002999999999998</v>
          </cell>
        </row>
        <row r="920">
          <cell r="D920">
            <v>37666</v>
          </cell>
          <cell r="E920">
            <v>3.6358999999999999</v>
          </cell>
        </row>
        <row r="921">
          <cell r="D921">
            <v>37667</v>
          </cell>
          <cell r="E921">
            <v>3.6358999999999999</v>
          </cell>
        </row>
        <row r="922">
          <cell r="D922">
            <v>37668</v>
          </cell>
          <cell r="E922">
            <v>3.6358999999999999</v>
          </cell>
        </row>
        <row r="923">
          <cell r="D923">
            <v>37669</v>
          </cell>
          <cell r="E923">
            <v>3.6579999999999999</v>
          </cell>
        </row>
        <row r="924">
          <cell r="D924">
            <v>37670</v>
          </cell>
          <cell r="E924">
            <v>3.6232000000000002</v>
          </cell>
        </row>
        <row r="925">
          <cell r="D925">
            <v>37671</v>
          </cell>
          <cell r="E925">
            <v>3.5889000000000002</v>
          </cell>
        </row>
        <row r="926">
          <cell r="D926">
            <v>37672</v>
          </cell>
          <cell r="E926">
            <v>3.5935000000000001</v>
          </cell>
        </row>
        <row r="927">
          <cell r="D927">
            <v>37673</v>
          </cell>
          <cell r="E927">
            <v>3.6067</v>
          </cell>
        </row>
        <row r="928">
          <cell r="D928">
            <v>37674</v>
          </cell>
          <cell r="E928">
            <v>3.6067</v>
          </cell>
        </row>
        <row r="929">
          <cell r="D929">
            <v>37675</v>
          </cell>
          <cell r="E929">
            <v>3.6067</v>
          </cell>
        </row>
        <row r="930">
          <cell r="D930">
            <v>37676</v>
          </cell>
          <cell r="E930">
            <v>3.6097000000000001</v>
          </cell>
        </row>
        <row r="931">
          <cell r="D931">
            <v>37677</v>
          </cell>
          <cell r="E931">
            <v>3.5870000000000002</v>
          </cell>
        </row>
        <row r="932">
          <cell r="D932">
            <v>37678</v>
          </cell>
          <cell r="E932">
            <v>3.6013000000000002</v>
          </cell>
        </row>
        <row r="933">
          <cell r="D933">
            <v>37679</v>
          </cell>
          <cell r="E933">
            <v>3.5817000000000001</v>
          </cell>
        </row>
        <row r="934">
          <cell r="D934">
            <v>37680</v>
          </cell>
          <cell r="E934">
            <v>3.585</v>
          </cell>
        </row>
        <row r="935">
          <cell r="D935">
            <v>37681</v>
          </cell>
          <cell r="E935">
            <v>3.585</v>
          </cell>
        </row>
        <row r="936">
          <cell r="D936">
            <v>37682</v>
          </cell>
          <cell r="E936">
            <v>3.585</v>
          </cell>
        </row>
        <row r="937">
          <cell r="D937">
            <v>37683</v>
          </cell>
          <cell r="E937">
            <v>3.585</v>
          </cell>
        </row>
        <row r="938">
          <cell r="D938">
            <v>37684</v>
          </cell>
          <cell r="E938">
            <v>3.585</v>
          </cell>
        </row>
        <row r="939">
          <cell r="D939">
            <v>37685</v>
          </cell>
          <cell r="E939">
            <v>3.5632000000000001</v>
          </cell>
        </row>
        <row r="940">
          <cell r="D940">
            <v>37686</v>
          </cell>
          <cell r="E940">
            <v>3.5636999999999999</v>
          </cell>
        </row>
        <row r="941">
          <cell r="D941">
            <v>37687</v>
          </cell>
          <cell r="E941">
            <v>3.5259999999999998</v>
          </cell>
        </row>
        <row r="942">
          <cell r="D942">
            <v>37688</v>
          </cell>
          <cell r="E942">
            <v>3.5259999999999998</v>
          </cell>
        </row>
        <row r="943">
          <cell r="D943">
            <v>37689</v>
          </cell>
          <cell r="E943">
            <v>3.5259999999999998</v>
          </cell>
        </row>
        <row r="944">
          <cell r="D944">
            <v>37690</v>
          </cell>
          <cell r="E944">
            <v>3.5009999999999999</v>
          </cell>
        </row>
        <row r="945">
          <cell r="D945">
            <v>37691</v>
          </cell>
          <cell r="E945">
            <v>3.5280999999999998</v>
          </cell>
        </row>
        <row r="946">
          <cell r="D946">
            <v>37692</v>
          </cell>
          <cell r="E946">
            <v>3.5061</v>
          </cell>
        </row>
        <row r="947">
          <cell r="D947">
            <v>37693</v>
          </cell>
          <cell r="E947">
            <v>3.4763000000000002</v>
          </cell>
        </row>
        <row r="948">
          <cell r="D948">
            <v>37694</v>
          </cell>
          <cell r="E948">
            <v>3.4293</v>
          </cell>
        </row>
        <row r="949">
          <cell r="D949">
            <v>37695</v>
          </cell>
          <cell r="E949">
            <v>3.4293</v>
          </cell>
        </row>
        <row r="950">
          <cell r="D950">
            <v>37696</v>
          </cell>
          <cell r="E950">
            <v>3.4293</v>
          </cell>
        </row>
        <row r="951">
          <cell r="D951">
            <v>37697</v>
          </cell>
          <cell r="E951">
            <v>3.3957999999999999</v>
          </cell>
        </row>
        <row r="952">
          <cell r="D952">
            <v>37698</v>
          </cell>
          <cell r="E952">
            <v>3.4441999999999999</v>
          </cell>
        </row>
        <row r="953">
          <cell r="D953">
            <v>37699</v>
          </cell>
          <cell r="E953">
            <v>3.4308000000000001</v>
          </cell>
        </row>
        <row r="954">
          <cell r="D954">
            <v>37700</v>
          </cell>
          <cell r="E954">
            <v>3.4575999999999998</v>
          </cell>
        </row>
        <row r="955">
          <cell r="D955">
            <v>37701</v>
          </cell>
          <cell r="E955">
            <v>3.4830000000000001</v>
          </cell>
        </row>
        <row r="956">
          <cell r="D956">
            <v>37702</v>
          </cell>
          <cell r="E956">
            <v>3.4830000000000001</v>
          </cell>
        </row>
        <row r="957">
          <cell r="D957">
            <v>37703</v>
          </cell>
          <cell r="E957">
            <v>3.4830000000000001</v>
          </cell>
        </row>
        <row r="958">
          <cell r="D958">
            <v>37704</v>
          </cell>
          <cell r="E958">
            <v>3.4462000000000002</v>
          </cell>
        </row>
        <row r="959">
          <cell r="D959">
            <v>37705</v>
          </cell>
          <cell r="E959">
            <v>3.407</v>
          </cell>
        </row>
        <row r="960">
          <cell r="D960">
            <v>37706</v>
          </cell>
          <cell r="E960">
            <v>3.3892000000000002</v>
          </cell>
        </row>
        <row r="961">
          <cell r="D961">
            <v>37707</v>
          </cell>
          <cell r="E961">
            <v>3.3746999999999998</v>
          </cell>
        </row>
        <row r="962">
          <cell r="D962">
            <v>37708</v>
          </cell>
          <cell r="E962">
            <v>3.4030999999999998</v>
          </cell>
        </row>
        <row r="963">
          <cell r="D963">
            <v>37709</v>
          </cell>
          <cell r="E963">
            <v>3.4030999999999998</v>
          </cell>
        </row>
        <row r="964">
          <cell r="D964">
            <v>37710</v>
          </cell>
          <cell r="E964">
            <v>3.4030999999999998</v>
          </cell>
        </row>
        <row r="965">
          <cell r="D965">
            <v>37711</v>
          </cell>
          <cell r="E965">
            <v>3.3757000000000001</v>
          </cell>
        </row>
        <row r="966">
          <cell r="D966">
            <v>37712</v>
          </cell>
          <cell r="E966">
            <v>3.3531</v>
          </cell>
        </row>
        <row r="967">
          <cell r="D967">
            <v>37713</v>
          </cell>
          <cell r="E967">
            <v>3.3359000000000001</v>
          </cell>
        </row>
        <row r="968">
          <cell r="D968">
            <v>37714</v>
          </cell>
          <cell r="E968">
            <v>3.2795000000000001</v>
          </cell>
        </row>
        <row r="969">
          <cell r="D969">
            <v>37715</v>
          </cell>
          <cell r="E969">
            <v>3.2563</v>
          </cell>
        </row>
        <row r="970">
          <cell r="D970">
            <v>37716</v>
          </cell>
          <cell r="E970">
            <v>3.2563</v>
          </cell>
        </row>
        <row r="971">
          <cell r="D971">
            <v>37717</v>
          </cell>
          <cell r="E971">
            <v>3.2563</v>
          </cell>
        </row>
        <row r="972">
          <cell r="D972">
            <v>37718</v>
          </cell>
          <cell r="E972">
            <v>3.2469000000000001</v>
          </cell>
        </row>
        <row r="973">
          <cell r="D973">
            <v>37719</v>
          </cell>
          <cell r="E973">
            <v>3.1722999999999999</v>
          </cell>
        </row>
        <row r="974">
          <cell r="D974">
            <v>37720</v>
          </cell>
          <cell r="E974">
            <v>3.1648999999999998</v>
          </cell>
        </row>
        <row r="975">
          <cell r="D975">
            <v>37721</v>
          </cell>
          <cell r="E975">
            <v>3.1857000000000002</v>
          </cell>
        </row>
        <row r="976">
          <cell r="D976">
            <v>37722</v>
          </cell>
          <cell r="E976">
            <v>3.2157</v>
          </cell>
        </row>
        <row r="977">
          <cell r="D977">
            <v>37723</v>
          </cell>
          <cell r="E977">
            <v>3.2157</v>
          </cell>
        </row>
        <row r="978">
          <cell r="D978">
            <v>37724</v>
          </cell>
          <cell r="E978">
            <v>3.2157</v>
          </cell>
        </row>
        <row r="979">
          <cell r="D979">
            <v>37725</v>
          </cell>
          <cell r="E979">
            <v>3.2147000000000001</v>
          </cell>
        </row>
        <row r="980">
          <cell r="D980">
            <v>37726</v>
          </cell>
          <cell r="E980">
            <v>3.1818</v>
          </cell>
        </row>
        <row r="981">
          <cell r="D981">
            <v>37727</v>
          </cell>
          <cell r="E981">
            <v>3.1154000000000002</v>
          </cell>
        </row>
        <row r="982">
          <cell r="D982">
            <v>37728</v>
          </cell>
          <cell r="E982">
            <v>3.0752000000000002</v>
          </cell>
        </row>
        <row r="983">
          <cell r="D983">
            <v>37729</v>
          </cell>
          <cell r="E983">
            <v>3.0752000000000002</v>
          </cell>
        </row>
        <row r="984">
          <cell r="D984">
            <v>37730</v>
          </cell>
          <cell r="E984">
            <v>3.0752000000000002</v>
          </cell>
        </row>
        <row r="985">
          <cell r="D985">
            <v>37731</v>
          </cell>
          <cell r="E985">
            <v>3.0752000000000002</v>
          </cell>
        </row>
        <row r="986">
          <cell r="D986">
            <v>37732</v>
          </cell>
          <cell r="E986">
            <v>3.0752000000000002</v>
          </cell>
        </row>
        <row r="987">
          <cell r="D987">
            <v>37733</v>
          </cell>
          <cell r="E987">
            <v>3.0289000000000001</v>
          </cell>
        </row>
        <row r="988">
          <cell r="D988">
            <v>37734</v>
          </cell>
          <cell r="E988">
            <v>3.0638999999999998</v>
          </cell>
        </row>
        <row r="989">
          <cell r="D989">
            <v>37735</v>
          </cell>
          <cell r="E989">
            <v>3.0146999999999999</v>
          </cell>
        </row>
        <row r="990">
          <cell r="D990">
            <v>37736</v>
          </cell>
          <cell r="E990">
            <v>3.0028999999999999</v>
          </cell>
        </row>
        <row r="991">
          <cell r="D991">
            <v>37737</v>
          </cell>
          <cell r="E991">
            <v>3.0028999999999999</v>
          </cell>
        </row>
        <row r="992">
          <cell r="D992">
            <v>37738</v>
          </cell>
          <cell r="E992">
            <v>3.0028999999999999</v>
          </cell>
        </row>
        <row r="993">
          <cell r="D993">
            <v>37739</v>
          </cell>
          <cell r="E993">
            <v>3.0123000000000002</v>
          </cell>
        </row>
        <row r="994">
          <cell r="D994">
            <v>37740</v>
          </cell>
          <cell r="E994">
            <v>2.9914999999999998</v>
          </cell>
        </row>
        <row r="995">
          <cell r="D995">
            <v>37741</v>
          </cell>
          <cell r="E995">
            <v>2.9251</v>
          </cell>
        </row>
        <row r="996">
          <cell r="D996">
            <v>37742</v>
          </cell>
          <cell r="E996">
            <v>2.9251</v>
          </cell>
        </row>
        <row r="997">
          <cell r="D997">
            <v>37743</v>
          </cell>
          <cell r="E997">
            <v>2.8898000000000001</v>
          </cell>
        </row>
        <row r="998">
          <cell r="D998">
            <v>37744</v>
          </cell>
          <cell r="E998">
            <v>2.8898000000000001</v>
          </cell>
        </row>
        <row r="999">
          <cell r="D999">
            <v>37745</v>
          </cell>
          <cell r="E999">
            <v>2.8898000000000001</v>
          </cell>
        </row>
        <row r="1000">
          <cell r="D1000">
            <v>37746</v>
          </cell>
          <cell r="E1000">
            <v>2.9159000000000002</v>
          </cell>
        </row>
        <row r="1001">
          <cell r="D1001">
            <v>37747</v>
          </cell>
          <cell r="E1001">
            <v>2.9845000000000002</v>
          </cell>
        </row>
        <row r="1002">
          <cell r="D1002">
            <v>37748</v>
          </cell>
          <cell r="E1002">
            <v>3.0276999999999998</v>
          </cell>
        </row>
        <row r="1003">
          <cell r="D1003">
            <v>37749</v>
          </cell>
          <cell r="E1003">
            <v>2.9639000000000002</v>
          </cell>
        </row>
        <row r="1004">
          <cell r="D1004">
            <v>37750</v>
          </cell>
          <cell r="E1004">
            <v>2.9177</v>
          </cell>
        </row>
        <row r="1005">
          <cell r="D1005">
            <v>37751</v>
          </cell>
          <cell r="E1005">
            <v>2.9177</v>
          </cell>
        </row>
        <row r="1006">
          <cell r="D1006">
            <v>37752</v>
          </cell>
          <cell r="E1006">
            <v>2.9177</v>
          </cell>
        </row>
        <row r="1007">
          <cell r="D1007">
            <v>37753</v>
          </cell>
          <cell r="E1007">
            <v>2.8801999999999999</v>
          </cell>
        </row>
        <row r="1008">
          <cell r="D1008">
            <v>37754</v>
          </cell>
          <cell r="E1008">
            <v>2.8757000000000001</v>
          </cell>
        </row>
        <row r="1009">
          <cell r="D1009">
            <v>37755</v>
          </cell>
          <cell r="E1009">
            <v>2.8653</v>
          </cell>
        </row>
        <row r="1010">
          <cell r="D1010">
            <v>37756</v>
          </cell>
          <cell r="E1010">
            <v>2.8902000000000001</v>
          </cell>
        </row>
        <row r="1011">
          <cell r="D1011">
            <v>37757</v>
          </cell>
          <cell r="E1011">
            <v>2.9306000000000001</v>
          </cell>
        </row>
        <row r="1012">
          <cell r="D1012">
            <v>37758</v>
          </cell>
          <cell r="E1012">
            <v>2.9306000000000001</v>
          </cell>
        </row>
        <row r="1013">
          <cell r="D1013">
            <v>37759</v>
          </cell>
          <cell r="E1013">
            <v>2.9306000000000001</v>
          </cell>
        </row>
        <row r="1014">
          <cell r="D1014">
            <v>37760</v>
          </cell>
          <cell r="E1014">
            <v>2.9731000000000001</v>
          </cell>
        </row>
        <row r="1015">
          <cell r="D1015">
            <v>37761</v>
          </cell>
          <cell r="E1015">
            <v>2.9815</v>
          </cell>
        </row>
        <row r="1016">
          <cell r="D1016">
            <v>37762</v>
          </cell>
          <cell r="E1016">
            <v>3.0141</v>
          </cell>
        </row>
        <row r="1017">
          <cell r="D1017">
            <v>37763</v>
          </cell>
          <cell r="E1017">
            <v>3.0108999999999999</v>
          </cell>
        </row>
        <row r="1018">
          <cell r="D1018">
            <v>37764</v>
          </cell>
          <cell r="E1018">
            <v>2.9842</v>
          </cell>
        </row>
        <row r="1019">
          <cell r="D1019">
            <v>37765</v>
          </cell>
          <cell r="E1019">
            <v>2.9842</v>
          </cell>
        </row>
        <row r="1020">
          <cell r="D1020">
            <v>37766</v>
          </cell>
          <cell r="E1020">
            <v>2.9842</v>
          </cell>
        </row>
        <row r="1021">
          <cell r="D1021">
            <v>37767</v>
          </cell>
          <cell r="E1021">
            <v>2.9445000000000001</v>
          </cell>
        </row>
        <row r="1022">
          <cell r="D1022">
            <v>37768</v>
          </cell>
          <cell r="E1022">
            <v>2.9565000000000001</v>
          </cell>
        </row>
        <row r="1023">
          <cell r="D1023">
            <v>37769</v>
          </cell>
          <cell r="E1023">
            <v>3.0257000000000001</v>
          </cell>
        </row>
        <row r="1024">
          <cell r="D1024">
            <v>37770</v>
          </cell>
          <cell r="E1024">
            <v>3.0139999999999998</v>
          </cell>
        </row>
        <row r="1025">
          <cell r="D1025">
            <v>37771</v>
          </cell>
          <cell r="E1025">
            <v>2.9487999999999999</v>
          </cell>
        </row>
        <row r="1026">
          <cell r="D1026">
            <v>37772</v>
          </cell>
          <cell r="E1026">
            <v>2.9487999999999999</v>
          </cell>
        </row>
        <row r="1027">
          <cell r="D1027">
            <v>37773</v>
          </cell>
          <cell r="E1027">
            <v>2.9487999999999999</v>
          </cell>
        </row>
        <row r="1028">
          <cell r="D1028">
            <v>37774</v>
          </cell>
          <cell r="E1028">
            <v>2.9655999999999998</v>
          </cell>
        </row>
        <row r="1029">
          <cell r="D1029">
            <v>37775</v>
          </cell>
          <cell r="E1029">
            <v>2.9780000000000002</v>
          </cell>
        </row>
        <row r="1030">
          <cell r="D1030">
            <v>37776</v>
          </cell>
          <cell r="E1030">
            <v>2.964</v>
          </cell>
        </row>
        <row r="1031">
          <cell r="D1031">
            <v>37777</v>
          </cell>
          <cell r="E1031">
            <v>2.9112</v>
          </cell>
        </row>
        <row r="1032">
          <cell r="D1032">
            <v>37778</v>
          </cell>
          <cell r="E1032">
            <v>2.8929</v>
          </cell>
        </row>
        <row r="1033">
          <cell r="D1033">
            <v>37779</v>
          </cell>
          <cell r="E1033">
            <v>2.8929</v>
          </cell>
        </row>
        <row r="1034">
          <cell r="D1034">
            <v>37780</v>
          </cell>
          <cell r="E1034">
            <v>2.8929</v>
          </cell>
        </row>
        <row r="1035">
          <cell r="D1035">
            <v>37781</v>
          </cell>
          <cell r="E1035">
            <v>2.8491</v>
          </cell>
        </row>
        <row r="1036">
          <cell r="D1036">
            <v>37782</v>
          </cell>
          <cell r="E1036">
            <v>2.8681999999999999</v>
          </cell>
        </row>
        <row r="1037">
          <cell r="D1037">
            <v>37783</v>
          </cell>
          <cell r="E1037">
            <v>2.8603000000000001</v>
          </cell>
        </row>
        <row r="1038">
          <cell r="D1038">
            <v>37784</v>
          </cell>
          <cell r="E1038">
            <v>2.8692000000000002</v>
          </cell>
        </row>
        <row r="1039">
          <cell r="D1039">
            <v>37785</v>
          </cell>
          <cell r="E1039">
            <v>2.8620000000000001</v>
          </cell>
        </row>
        <row r="1040">
          <cell r="D1040">
            <v>37786</v>
          </cell>
          <cell r="E1040">
            <v>2.8620000000000001</v>
          </cell>
        </row>
        <row r="1041">
          <cell r="D1041">
            <v>37787</v>
          </cell>
          <cell r="E1041">
            <v>2.8620000000000001</v>
          </cell>
        </row>
        <row r="1042">
          <cell r="D1042">
            <v>37788</v>
          </cell>
          <cell r="E1042">
            <v>2.8570000000000002</v>
          </cell>
        </row>
        <row r="1043">
          <cell r="D1043">
            <v>37789</v>
          </cell>
          <cell r="E1043">
            <v>2.8508</v>
          </cell>
        </row>
        <row r="1044">
          <cell r="D1044">
            <v>37790</v>
          </cell>
          <cell r="E1044">
            <v>2.8744000000000001</v>
          </cell>
        </row>
        <row r="1045">
          <cell r="D1045">
            <v>37791</v>
          </cell>
          <cell r="E1045">
            <v>2.8744000000000001</v>
          </cell>
        </row>
        <row r="1046">
          <cell r="D1046">
            <v>37792</v>
          </cell>
          <cell r="E1046">
            <v>2.8902000000000001</v>
          </cell>
        </row>
        <row r="1047">
          <cell r="D1047">
            <v>37793</v>
          </cell>
          <cell r="E1047">
            <v>2.8902000000000001</v>
          </cell>
        </row>
        <row r="1048">
          <cell r="D1048">
            <v>37794</v>
          </cell>
          <cell r="E1048">
            <v>2.8902000000000001</v>
          </cell>
        </row>
        <row r="1049">
          <cell r="D1049">
            <v>37795</v>
          </cell>
          <cell r="E1049">
            <v>2.8933</v>
          </cell>
        </row>
        <row r="1050">
          <cell r="D1050">
            <v>37796</v>
          </cell>
          <cell r="E1050">
            <v>2.8788</v>
          </cell>
        </row>
        <row r="1051">
          <cell r="D1051">
            <v>37797</v>
          </cell>
          <cell r="E1051">
            <v>2.8616000000000001</v>
          </cell>
        </row>
        <row r="1052">
          <cell r="D1052">
            <v>37798</v>
          </cell>
          <cell r="E1052">
            <v>2.8559000000000001</v>
          </cell>
        </row>
        <row r="1053">
          <cell r="D1053">
            <v>37799</v>
          </cell>
          <cell r="E1053">
            <v>2.8940000000000001</v>
          </cell>
        </row>
        <row r="1054">
          <cell r="D1054">
            <v>37800</v>
          </cell>
          <cell r="E1054">
            <v>2.8940000000000001</v>
          </cell>
        </row>
        <row r="1055">
          <cell r="D1055">
            <v>37801</v>
          </cell>
          <cell r="E1055">
            <v>2.8940000000000001</v>
          </cell>
        </row>
        <row r="1056">
          <cell r="D1056">
            <v>37802</v>
          </cell>
          <cell r="E1056">
            <v>2.8812000000000002</v>
          </cell>
        </row>
        <row r="1057">
          <cell r="D1057">
            <v>37803</v>
          </cell>
          <cell r="E1057">
            <v>2.8719999999999999</v>
          </cell>
        </row>
        <row r="1058">
          <cell r="D1058">
            <v>37804</v>
          </cell>
          <cell r="E1058">
            <v>2.8443000000000001</v>
          </cell>
        </row>
        <row r="1059">
          <cell r="D1059">
            <v>37805</v>
          </cell>
          <cell r="E1059">
            <v>2.8218999999999999</v>
          </cell>
        </row>
        <row r="1060">
          <cell r="D1060">
            <v>37806</v>
          </cell>
          <cell r="E1060">
            <v>2.8332000000000002</v>
          </cell>
        </row>
        <row r="1061">
          <cell r="D1061">
            <v>37807</v>
          </cell>
          <cell r="E1061">
            <v>2.8332000000000002</v>
          </cell>
        </row>
        <row r="1062">
          <cell r="D1062">
            <v>37808</v>
          </cell>
          <cell r="E1062">
            <v>2.8332000000000002</v>
          </cell>
        </row>
        <row r="1063">
          <cell r="D1063">
            <v>37809</v>
          </cell>
          <cell r="E1063">
            <v>2.8298999999999999</v>
          </cell>
        </row>
        <row r="1064">
          <cell r="D1064">
            <v>37810</v>
          </cell>
          <cell r="E1064">
            <v>2.8675999999999999</v>
          </cell>
        </row>
        <row r="1065">
          <cell r="D1065">
            <v>37811</v>
          </cell>
          <cell r="E1065">
            <v>2.8675999999999999</v>
          </cell>
        </row>
        <row r="1066">
          <cell r="D1066">
            <v>37812</v>
          </cell>
          <cell r="E1066">
            <v>2.8671000000000002</v>
          </cell>
        </row>
        <row r="1067">
          <cell r="D1067">
            <v>37813</v>
          </cell>
          <cell r="E1067">
            <v>2.8921999999999999</v>
          </cell>
        </row>
        <row r="1068">
          <cell r="D1068">
            <v>37814</v>
          </cell>
          <cell r="E1068">
            <v>2.8921999999999999</v>
          </cell>
        </row>
        <row r="1069">
          <cell r="D1069">
            <v>37815</v>
          </cell>
          <cell r="E1069">
            <v>2.8921999999999999</v>
          </cell>
        </row>
        <row r="1070">
          <cell r="D1070">
            <v>37816</v>
          </cell>
          <cell r="E1070">
            <v>2.9028999999999998</v>
          </cell>
        </row>
        <row r="1071">
          <cell r="D1071">
            <v>37817</v>
          </cell>
          <cell r="E1071">
            <v>2.8753000000000002</v>
          </cell>
        </row>
        <row r="1072">
          <cell r="D1072">
            <v>37818</v>
          </cell>
          <cell r="E1072">
            <v>2.8553999999999999</v>
          </cell>
        </row>
        <row r="1073">
          <cell r="D1073">
            <v>37819</v>
          </cell>
          <cell r="E1073">
            <v>2.8677000000000001</v>
          </cell>
        </row>
        <row r="1074">
          <cell r="D1074">
            <v>37820</v>
          </cell>
          <cell r="E1074">
            <v>2.8563000000000001</v>
          </cell>
        </row>
        <row r="1075">
          <cell r="D1075">
            <v>37821</v>
          </cell>
          <cell r="E1075">
            <v>2.8563000000000001</v>
          </cell>
        </row>
        <row r="1076">
          <cell r="D1076">
            <v>37822</v>
          </cell>
          <cell r="E1076">
            <v>2.8563000000000001</v>
          </cell>
        </row>
        <row r="1077">
          <cell r="D1077">
            <v>37823</v>
          </cell>
          <cell r="E1077">
            <v>2.8774000000000002</v>
          </cell>
        </row>
        <row r="1078">
          <cell r="D1078">
            <v>37824</v>
          </cell>
          <cell r="E1078">
            <v>2.8828</v>
          </cell>
        </row>
        <row r="1079">
          <cell r="D1079">
            <v>37825</v>
          </cell>
          <cell r="E1079">
            <v>2.8826000000000001</v>
          </cell>
        </row>
        <row r="1080">
          <cell r="D1080">
            <v>37826</v>
          </cell>
          <cell r="E1080">
            <v>2.8877999999999999</v>
          </cell>
        </row>
        <row r="1081">
          <cell r="D1081">
            <v>37827</v>
          </cell>
          <cell r="E1081">
            <v>2.8961000000000001</v>
          </cell>
        </row>
        <row r="1082">
          <cell r="D1082">
            <v>37828</v>
          </cell>
          <cell r="E1082">
            <v>2.8961000000000001</v>
          </cell>
        </row>
        <row r="1083">
          <cell r="D1083">
            <v>37829</v>
          </cell>
          <cell r="E1083">
            <v>2.8961000000000001</v>
          </cell>
        </row>
        <row r="1084">
          <cell r="D1084">
            <v>37830</v>
          </cell>
          <cell r="E1084">
            <v>2.8885000000000001</v>
          </cell>
        </row>
        <row r="1085">
          <cell r="D1085">
            <v>37831</v>
          </cell>
          <cell r="E1085">
            <v>2.8965000000000001</v>
          </cell>
        </row>
        <row r="1086">
          <cell r="D1086">
            <v>37832</v>
          </cell>
          <cell r="E1086">
            <v>2.9155000000000002</v>
          </cell>
        </row>
        <row r="1087">
          <cell r="D1087">
            <v>37833</v>
          </cell>
          <cell r="E1087">
            <v>2.9472999999999998</v>
          </cell>
        </row>
        <row r="1088">
          <cell r="D1088">
            <v>37834</v>
          </cell>
          <cell r="E1088">
            <v>2.9655</v>
          </cell>
        </row>
        <row r="1089">
          <cell r="D1089">
            <v>37835</v>
          </cell>
          <cell r="E1089">
            <v>2.9655</v>
          </cell>
        </row>
        <row r="1090">
          <cell r="D1090">
            <v>37836</v>
          </cell>
          <cell r="E1090">
            <v>2.9655</v>
          </cell>
        </row>
        <row r="1091">
          <cell r="D1091">
            <v>37837</v>
          </cell>
          <cell r="E1091">
            <v>3.0005999999999999</v>
          </cell>
        </row>
        <row r="1092">
          <cell r="D1092">
            <v>37838</v>
          </cell>
          <cell r="E1092">
            <v>3.0739999999999998</v>
          </cell>
        </row>
        <row r="1093">
          <cell r="D1093">
            <v>37839</v>
          </cell>
          <cell r="E1093">
            <v>3.0366</v>
          </cell>
        </row>
        <row r="1094">
          <cell r="D1094">
            <v>37840</v>
          </cell>
          <cell r="E1094">
            <v>3.0390000000000001</v>
          </cell>
        </row>
        <row r="1095">
          <cell r="D1095">
            <v>37841</v>
          </cell>
          <cell r="E1095">
            <v>3.0068999999999999</v>
          </cell>
        </row>
        <row r="1096">
          <cell r="D1096">
            <v>37842</v>
          </cell>
          <cell r="E1096">
            <v>3.0068999999999999</v>
          </cell>
        </row>
        <row r="1097">
          <cell r="D1097">
            <v>37843</v>
          </cell>
          <cell r="E1097">
            <v>3.0068999999999999</v>
          </cell>
        </row>
        <row r="1098">
          <cell r="D1098">
            <v>37844</v>
          </cell>
          <cell r="E1098">
            <v>2.9891999999999999</v>
          </cell>
        </row>
        <row r="1099">
          <cell r="D1099">
            <v>37845</v>
          </cell>
          <cell r="E1099">
            <v>2.9944999999999999</v>
          </cell>
        </row>
        <row r="1100">
          <cell r="D1100">
            <v>37846</v>
          </cell>
          <cell r="E1100">
            <v>3.0236999999999998</v>
          </cell>
        </row>
        <row r="1101">
          <cell r="D1101">
            <v>37847</v>
          </cell>
          <cell r="E1101">
            <v>3.0308999999999999</v>
          </cell>
        </row>
        <row r="1102">
          <cell r="D1102">
            <v>37848</v>
          </cell>
          <cell r="E1102">
            <v>3.0139999999999998</v>
          </cell>
        </row>
        <row r="1103">
          <cell r="D1103">
            <v>37849</v>
          </cell>
          <cell r="E1103">
            <v>3.0139999999999998</v>
          </cell>
        </row>
        <row r="1104">
          <cell r="D1104">
            <v>37850</v>
          </cell>
          <cell r="E1104">
            <v>3.0139999999999998</v>
          </cell>
        </row>
        <row r="1105">
          <cell r="D1105">
            <v>37851</v>
          </cell>
          <cell r="E1105">
            <v>2.9929999999999999</v>
          </cell>
        </row>
        <row r="1106">
          <cell r="D1106">
            <v>37852</v>
          </cell>
          <cell r="E1106">
            <v>2.9847999999999999</v>
          </cell>
        </row>
        <row r="1107">
          <cell r="D1107">
            <v>37853</v>
          </cell>
          <cell r="E1107">
            <v>2.9973000000000001</v>
          </cell>
        </row>
        <row r="1108">
          <cell r="D1108">
            <v>37854</v>
          </cell>
          <cell r="E1108">
            <v>3.0009999999999999</v>
          </cell>
        </row>
        <row r="1109">
          <cell r="D1109">
            <v>37855</v>
          </cell>
          <cell r="E1109">
            <v>3.0032000000000001</v>
          </cell>
        </row>
        <row r="1110">
          <cell r="D1110">
            <v>37856</v>
          </cell>
          <cell r="E1110">
            <v>3.0032000000000001</v>
          </cell>
        </row>
        <row r="1111">
          <cell r="D1111">
            <v>37857</v>
          </cell>
          <cell r="E1111">
            <v>3.0032000000000001</v>
          </cell>
        </row>
        <row r="1112">
          <cell r="D1112">
            <v>37858</v>
          </cell>
          <cell r="E1112">
            <v>2.9925999999999999</v>
          </cell>
        </row>
        <row r="1113">
          <cell r="D1113">
            <v>37859</v>
          </cell>
          <cell r="E1113">
            <v>2.9895</v>
          </cell>
        </row>
        <row r="1114">
          <cell r="D1114">
            <v>37860</v>
          </cell>
          <cell r="E1114">
            <v>2.9895999999999998</v>
          </cell>
        </row>
        <row r="1115">
          <cell r="D1115">
            <v>37861</v>
          </cell>
          <cell r="E1115">
            <v>2.9733999999999998</v>
          </cell>
        </row>
        <row r="1116">
          <cell r="D1116">
            <v>37862</v>
          </cell>
          <cell r="E1116">
            <v>2.9531000000000001</v>
          </cell>
        </row>
        <row r="1117">
          <cell r="D1117">
            <v>37863</v>
          </cell>
          <cell r="E1117">
            <v>2.9531000000000001</v>
          </cell>
        </row>
        <row r="1118">
          <cell r="D1118">
            <v>37864</v>
          </cell>
          <cell r="E1118">
            <v>2.9531000000000001</v>
          </cell>
        </row>
        <row r="1119">
          <cell r="D1119">
            <v>37865</v>
          </cell>
          <cell r="E1119">
            <v>2.9664999999999999</v>
          </cell>
        </row>
        <row r="1120">
          <cell r="D1120">
            <v>37866</v>
          </cell>
          <cell r="E1120">
            <v>2.984</v>
          </cell>
        </row>
        <row r="1121">
          <cell r="D1121">
            <v>37867</v>
          </cell>
          <cell r="E1121">
            <v>2.9788999999999999</v>
          </cell>
        </row>
        <row r="1122">
          <cell r="D1122">
            <v>37868</v>
          </cell>
          <cell r="E1122">
            <v>2.9567999999999999</v>
          </cell>
        </row>
        <row r="1123">
          <cell r="D1123">
            <v>37869</v>
          </cell>
          <cell r="E1123">
            <v>2.9418000000000002</v>
          </cell>
        </row>
        <row r="1124">
          <cell r="D1124">
            <v>37870</v>
          </cell>
          <cell r="E1124">
            <v>2.9418000000000002</v>
          </cell>
        </row>
        <row r="1125">
          <cell r="D1125">
            <v>37871</v>
          </cell>
          <cell r="E1125">
            <v>2.9418000000000002</v>
          </cell>
        </row>
        <row r="1126">
          <cell r="D1126">
            <v>37872</v>
          </cell>
          <cell r="E1126">
            <v>2.9216000000000002</v>
          </cell>
        </row>
        <row r="1127">
          <cell r="D1127">
            <v>37873</v>
          </cell>
          <cell r="E1127">
            <v>2.9155000000000002</v>
          </cell>
        </row>
        <row r="1128">
          <cell r="D1128">
            <v>37874</v>
          </cell>
          <cell r="E1128">
            <v>2.9306000000000001</v>
          </cell>
        </row>
        <row r="1129">
          <cell r="D1129">
            <v>37875</v>
          </cell>
          <cell r="E1129">
            <v>2.9125000000000001</v>
          </cell>
        </row>
        <row r="1130">
          <cell r="D1130">
            <v>37876</v>
          </cell>
          <cell r="E1130">
            <v>2.8990999999999998</v>
          </cell>
        </row>
        <row r="1131">
          <cell r="D1131">
            <v>37877</v>
          </cell>
          <cell r="E1131">
            <v>2.8990999999999998</v>
          </cell>
        </row>
        <row r="1132">
          <cell r="D1132">
            <v>37878</v>
          </cell>
          <cell r="E1132">
            <v>2.8990999999999998</v>
          </cell>
        </row>
        <row r="1133">
          <cell r="D1133">
            <v>37879</v>
          </cell>
          <cell r="E1133">
            <v>2.8959000000000001</v>
          </cell>
        </row>
        <row r="1134">
          <cell r="D1134">
            <v>37880</v>
          </cell>
          <cell r="E1134">
            <v>2.8898000000000001</v>
          </cell>
        </row>
        <row r="1135">
          <cell r="D1135">
            <v>37881</v>
          </cell>
          <cell r="E1135">
            <v>2.8967000000000001</v>
          </cell>
        </row>
        <row r="1136">
          <cell r="D1136">
            <v>37882</v>
          </cell>
          <cell r="E1136">
            <v>2.9056999999999999</v>
          </cell>
        </row>
        <row r="1137">
          <cell r="D1137">
            <v>37883</v>
          </cell>
          <cell r="E1137">
            <v>2.8975</v>
          </cell>
        </row>
        <row r="1138">
          <cell r="D1138">
            <v>37884</v>
          </cell>
          <cell r="E1138">
            <v>2.8975</v>
          </cell>
        </row>
        <row r="1139">
          <cell r="D1139">
            <v>37885</v>
          </cell>
          <cell r="E1139">
            <v>2.8975</v>
          </cell>
        </row>
        <row r="1140">
          <cell r="D1140">
            <v>37886</v>
          </cell>
          <cell r="E1140">
            <v>2.9064999999999999</v>
          </cell>
        </row>
        <row r="1141">
          <cell r="D1141">
            <v>37887</v>
          </cell>
          <cell r="E1141">
            <v>2.9020999999999999</v>
          </cell>
        </row>
        <row r="1142">
          <cell r="D1142">
            <v>37888</v>
          </cell>
          <cell r="E1142">
            <v>2.9144999999999999</v>
          </cell>
        </row>
        <row r="1143">
          <cell r="D1143">
            <v>37889</v>
          </cell>
          <cell r="E1143">
            <v>2.9243999999999999</v>
          </cell>
        </row>
        <row r="1144">
          <cell r="D1144">
            <v>37890</v>
          </cell>
          <cell r="E1144">
            <v>2.9306000000000001</v>
          </cell>
        </row>
        <row r="1145">
          <cell r="D1145">
            <v>37891</v>
          </cell>
          <cell r="E1145">
            <v>2.9306000000000001</v>
          </cell>
        </row>
        <row r="1146">
          <cell r="D1146">
            <v>37892</v>
          </cell>
          <cell r="E1146">
            <v>2.9306000000000001</v>
          </cell>
        </row>
        <row r="1147">
          <cell r="D1147">
            <v>37893</v>
          </cell>
          <cell r="E1147">
            <v>2.9373</v>
          </cell>
        </row>
        <row r="1148">
          <cell r="D1148">
            <v>37894</v>
          </cell>
          <cell r="E1148">
            <v>2.9373999999999998</v>
          </cell>
        </row>
        <row r="1149">
          <cell r="D1149">
            <v>37895</v>
          </cell>
          <cell r="E1149">
            <v>2.9234</v>
          </cell>
        </row>
        <row r="1150">
          <cell r="D1150">
            <v>37896</v>
          </cell>
          <cell r="E1150">
            <v>2.9034</v>
          </cell>
        </row>
        <row r="1151">
          <cell r="D1151">
            <v>37897</v>
          </cell>
          <cell r="E1151">
            <v>2.8988999999999998</v>
          </cell>
        </row>
        <row r="1152">
          <cell r="D1152">
            <v>37898</v>
          </cell>
          <cell r="E1152">
            <v>2.8988999999999998</v>
          </cell>
        </row>
        <row r="1153">
          <cell r="D1153">
            <v>37899</v>
          </cell>
          <cell r="E1153">
            <v>2.8988999999999998</v>
          </cell>
        </row>
        <row r="1154">
          <cell r="D1154">
            <v>37900</v>
          </cell>
          <cell r="E1154">
            <v>2.8875000000000002</v>
          </cell>
        </row>
        <row r="1155">
          <cell r="D1155">
            <v>37901</v>
          </cell>
          <cell r="E1155">
            <v>2.8753000000000002</v>
          </cell>
        </row>
        <row r="1156">
          <cell r="D1156">
            <v>37902</v>
          </cell>
          <cell r="E1156">
            <v>2.8700999999999999</v>
          </cell>
        </row>
        <row r="1157">
          <cell r="D1157">
            <v>37903</v>
          </cell>
          <cell r="E1157">
            <v>2.8443999999999998</v>
          </cell>
        </row>
        <row r="1158">
          <cell r="D1158">
            <v>37904</v>
          </cell>
          <cell r="E1158">
            <v>2.8422000000000001</v>
          </cell>
        </row>
        <row r="1159">
          <cell r="D1159">
            <v>37905</v>
          </cell>
          <cell r="E1159">
            <v>2.8422000000000001</v>
          </cell>
        </row>
        <row r="1160">
          <cell r="D1160">
            <v>37906</v>
          </cell>
          <cell r="E1160">
            <v>2.8422000000000001</v>
          </cell>
        </row>
        <row r="1161">
          <cell r="D1161">
            <v>37907</v>
          </cell>
          <cell r="E1161">
            <v>2.8401000000000001</v>
          </cell>
        </row>
        <row r="1162">
          <cell r="D1162">
            <v>37908</v>
          </cell>
          <cell r="E1162">
            <v>2.8371</v>
          </cell>
        </row>
        <row r="1163">
          <cell r="D1163">
            <v>37909</v>
          </cell>
          <cell r="E1163">
            <v>2.8424999999999998</v>
          </cell>
        </row>
        <row r="1164">
          <cell r="D1164">
            <v>37910</v>
          </cell>
          <cell r="E1164">
            <v>2.8268</v>
          </cell>
        </row>
        <row r="1165">
          <cell r="D1165">
            <v>37911</v>
          </cell>
          <cell r="E1165">
            <v>2.8409</v>
          </cell>
        </row>
        <row r="1166">
          <cell r="D1166">
            <v>37912</v>
          </cell>
          <cell r="E1166">
            <v>2.8409</v>
          </cell>
        </row>
        <row r="1167">
          <cell r="D1167">
            <v>37913</v>
          </cell>
          <cell r="E1167">
            <v>2.8409</v>
          </cell>
        </row>
        <row r="1168">
          <cell r="D1168">
            <v>37914</v>
          </cell>
          <cell r="E1168">
            <v>2.8635000000000002</v>
          </cell>
        </row>
        <row r="1169">
          <cell r="D1169">
            <v>37915</v>
          </cell>
          <cell r="E1169">
            <v>2.8839000000000001</v>
          </cell>
        </row>
        <row r="1170">
          <cell r="D1170">
            <v>37916</v>
          </cell>
          <cell r="E1170">
            <v>2.8641999999999999</v>
          </cell>
        </row>
        <row r="1171">
          <cell r="D1171">
            <v>37917</v>
          </cell>
          <cell r="E1171">
            <v>2.8601999999999999</v>
          </cell>
        </row>
        <row r="1172">
          <cell r="D1172">
            <v>37918</v>
          </cell>
          <cell r="E1172">
            <v>2.8698000000000001</v>
          </cell>
        </row>
        <row r="1173">
          <cell r="D1173">
            <v>37919</v>
          </cell>
          <cell r="E1173">
            <v>2.8698000000000001</v>
          </cell>
        </row>
        <row r="1174">
          <cell r="D1174">
            <v>37920</v>
          </cell>
          <cell r="E1174">
            <v>2.8698000000000001</v>
          </cell>
        </row>
        <row r="1175">
          <cell r="D1175">
            <v>37921</v>
          </cell>
          <cell r="E1175">
            <v>2.8694999999999999</v>
          </cell>
        </row>
        <row r="1176">
          <cell r="D1176">
            <v>37922</v>
          </cell>
          <cell r="E1176">
            <v>2.8727999999999998</v>
          </cell>
        </row>
        <row r="1177">
          <cell r="D1177">
            <v>37923</v>
          </cell>
          <cell r="E1177">
            <v>2.8675000000000002</v>
          </cell>
        </row>
        <row r="1178">
          <cell r="D1178">
            <v>37924</v>
          </cell>
          <cell r="E1178">
            <v>2.8536999999999999</v>
          </cell>
        </row>
        <row r="1179">
          <cell r="D1179">
            <v>37925</v>
          </cell>
          <cell r="E1179">
            <v>2.8439999999999999</v>
          </cell>
        </row>
        <row r="1180">
          <cell r="D1180">
            <v>37926</v>
          </cell>
          <cell r="E1180">
            <v>2.8439999999999999</v>
          </cell>
        </row>
        <row r="1181">
          <cell r="D1181">
            <v>37927</v>
          </cell>
          <cell r="E1181">
            <v>2.8439999999999999</v>
          </cell>
        </row>
        <row r="1182">
          <cell r="D1182">
            <v>37928</v>
          </cell>
          <cell r="E1182">
            <v>2.8561999999999999</v>
          </cell>
        </row>
        <row r="1183">
          <cell r="D1183">
            <v>37929</v>
          </cell>
          <cell r="E1183">
            <v>2.8559000000000001</v>
          </cell>
        </row>
        <row r="1184">
          <cell r="D1184">
            <v>37930</v>
          </cell>
          <cell r="E1184">
            <v>2.8607</v>
          </cell>
        </row>
        <row r="1185">
          <cell r="D1185">
            <v>37931</v>
          </cell>
          <cell r="E1185">
            <v>2.8595999999999999</v>
          </cell>
        </row>
        <row r="1186">
          <cell r="D1186">
            <v>37932</v>
          </cell>
          <cell r="E1186">
            <v>2.8708</v>
          </cell>
        </row>
        <row r="1187">
          <cell r="D1187">
            <v>37933</v>
          </cell>
          <cell r="E1187">
            <v>2.8708</v>
          </cell>
        </row>
        <row r="1188">
          <cell r="D1188">
            <v>37934</v>
          </cell>
          <cell r="E1188">
            <v>2.8708</v>
          </cell>
        </row>
        <row r="1189">
          <cell r="D1189">
            <v>37935</v>
          </cell>
          <cell r="E1189">
            <v>2.8698999999999999</v>
          </cell>
        </row>
        <row r="1190">
          <cell r="D1190">
            <v>37936</v>
          </cell>
          <cell r="E1190">
            <v>2.8807</v>
          </cell>
        </row>
        <row r="1191">
          <cell r="D1191">
            <v>37937</v>
          </cell>
          <cell r="E1191">
            <v>2.8955000000000002</v>
          </cell>
        </row>
        <row r="1192">
          <cell r="D1192">
            <v>37938</v>
          </cell>
          <cell r="E1192">
            <v>2.9112</v>
          </cell>
        </row>
        <row r="1193">
          <cell r="D1193">
            <v>37939</v>
          </cell>
          <cell r="E1193">
            <v>2.9196</v>
          </cell>
        </row>
        <row r="1194">
          <cell r="D1194">
            <v>37940</v>
          </cell>
          <cell r="E1194">
            <v>2.9196</v>
          </cell>
        </row>
        <row r="1195">
          <cell r="D1195">
            <v>37941</v>
          </cell>
          <cell r="E1195">
            <v>2.9196</v>
          </cell>
        </row>
        <row r="1196">
          <cell r="D1196">
            <v>37942</v>
          </cell>
          <cell r="E1196">
            <v>2.9418000000000002</v>
          </cell>
        </row>
        <row r="1197">
          <cell r="D1197">
            <v>37943</v>
          </cell>
          <cell r="E1197">
            <v>2.9546000000000001</v>
          </cell>
        </row>
        <row r="1198">
          <cell r="D1198">
            <v>37944</v>
          </cell>
          <cell r="E1198">
            <v>2.9420999999999999</v>
          </cell>
        </row>
        <row r="1199">
          <cell r="D1199">
            <v>37945</v>
          </cell>
          <cell r="E1199">
            <v>2.9506999999999999</v>
          </cell>
        </row>
        <row r="1200">
          <cell r="D1200">
            <v>37946</v>
          </cell>
          <cell r="E1200">
            <v>2.948</v>
          </cell>
        </row>
        <row r="1201">
          <cell r="D1201">
            <v>37947</v>
          </cell>
          <cell r="E1201">
            <v>2.948</v>
          </cell>
        </row>
        <row r="1202">
          <cell r="D1202">
            <v>37948</v>
          </cell>
          <cell r="E1202">
            <v>2.948</v>
          </cell>
        </row>
        <row r="1203">
          <cell r="D1203">
            <v>37949</v>
          </cell>
          <cell r="E1203">
            <v>2.9300999999999999</v>
          </cell>
        </row>
        <row r="1204">
          <cell r="D1204">
            <v>37950</v>
          </cell>
          <cell r="E1204">
            <v>2.927</v>
          </cell>
        </row>
        <row r="1205">
          <cell r="D1205">
            <v>37951</v>
          </cell>
          <cell r="E1205">
            <v>2.9245999999999999</v>
          </cell>
        </row>
        <row r="1206">
          <cell r="D1206">
            <v>37952</v>
          </cell>
          <cell r="E1206">
            <v>2.9361000000000002</v>
          </cell>
        </row>
        <row r="1207">
          <cell r="D1207">
            <v>37953</v>
          </cell>
          <cell r="E1207">
            <v>2.9477000000000002</v>
          </cell>
        </row>
        <row r="1208">
          <cell r="D1208">
            <v>37954</v>
          </cell>
          <cell r="E1208">
            <v>2.9477000000000002</v>
          </cell>
        </row>
        <row r="1209">
          <cell r="D1209">
            <v>37955</v>
          </cell>
          <cell r="E1209">
            <v>2.9477000000000002</v>
          </cell>
        </row>
        <row r="1210">
          <cell r="D1210">
            <v>37956</v>
          </cell>
          <cell r="E1210">
            <v>2.9493999999999998</v>
          </cell>
        </row>
        <row r="1211">
          <cell r="D1211">
            <v>37957</v>
          </cell>
          <cell r="E1211">
            <v>2.9340999999999999</v>
          </cell>
        </row>
        <row r="1212">
          <cell r="D1212">
            <v>37958</v>
          </cell>
          <cell r="E1212">
            <v>2.9272999999999998</v>
          </cell>
        </row>
        <row r="1213">
          <cell r="D1213">
            <v>37959</v>
          </cell>
          <cell r="E1213">
            <v>2.9316</v>
          </cell>
        </row>
        <row r="1214">
          <cell r="D1214">
            <v>37960</v>
          </cell>
          <cell r="E1214">
            <v>2.9403000000000001</v>
          </cell>
        </row>
        <row r="1215">
          <cell r="D1215">
            <v>37961</v>
          </cell>
          <cell r="E1215">
            <v>2.9403000000000001</v>
          </cell>
        </row>
        <row r="1216">
          <cell r="D1216">
            <v>37962</v>
          </cell>
          <cell r="E1216">
            <v>2.9403000000000001</v>
          </cell>
        </row>
        <row r="1217">
          <cell r="D1217">
            <v>37963</v>
          </cell>
          <cell r="E1217">
            <v>2.9398</v>
          </cell>
        </row>
        <row r="1218">
          <cell r="D1218">
            <v>37964</v>
          </cell>
          <cell r="E1218">
            <v>2.9422000000000001</v>
          </cell>
        </row>
        <row r="1219">
          <cell r="D1219">
            <v>37965</v>
          </cell>
          <cell r="E1219">
            <v>2.9350000000000001</v>
          </cell>
        </row>
        <row r="1220">
          <cell r="D1220">
            <v>37966</v>
          </cell>
          <cell r="E1220">
            <v>2.9428999999999998</v>
          </cell>
        </row>
        <row r="1221">
          <cell r="D1221">
            <v>37967</v>
          </cell>
          <cell r="E1221">
            <v>2.9428999999999998</v>
          </cell>
        </row>
        <row r="1222">
          <cell r="D1222">
            <v>37968</v>
          </cell>
          <cell r="E1222">
            <v>2.9428999999999998</v>
          </cell>
        </row>
        <row r="1223">
          <cell r="D1223">
            <v>37969</v>
          </cell>
          <cell r="E1223">
            <v>2.9428999999999998</v>
          </cell>
        </row>
        <row r="1224">
          <cell r="D1224">
            <v>37970</v>
          </cell>
          <cell r="E1224">
            <v>2.9420000000000002</v>
          </cell>
        </row>
        <row r="1225">
          <cell r="D1225">
            <v>37971</v>
          </cell>
          <cell r="E1225">
            <v>2.9293</v>
          </cell>
        </row>
        <row r="1226">
          <cell r="D1226">
            <v>37972</v>
          </cell>
          <cell r="E1226">
            <v>2.9319999999999999</v>
          </cell>
        </row>
        <row r="1227">
          <cell r="D1227">
            <v>37973</v>
          </cell>
          <cell r="E1227">
            <v>2.9380999999999999</v>
          </cell>
        </row>
        <row r="1228">
          <cell r="D1228">
            <v>37974</v>
          </cell>
          <cell r="E1228">
            <v>2.9340999999999999</v>
          </cell>
        </row>
        <row r="1229">
          <cell r="D1229">
            <v>37975</v>
          </cell>
          <cell r="E1229">
            <v>2.9340999999999999</v>
          </cell>
        </row>
        <row r="1230">
          <cell r="D1230">
            <v>37976</v>
          </cell>
          <cell r="E1230">
            <v>2.9340999999999999</v>
          </cell>
        </row>
        <row r="1231">
          <cell r="D1231">
            <v>37977</v>
          </cell>
          <cell r="E1231">
            <v>2.9278</v>
          </cell>
        </row>
        <row r="1232">
          <cell r="D1232">
            <v>37978</v>
          </cell>
          <cell r="E1232">
            <v>2.9239000000000002</v>
          </cell>
        </row>
        <row r="1233">
          <cell r="D1233">
            <v>37979</v>
          </cell>
          <cell r="E1233">
            <v>2.9175</v>
          </cell>
        </row>
        <row r="1234">
          <cell r="D1234">
            <v>37980</v>
          </cell>
          <cell r="E1234">
            <v>2.9081999999999999</v>
          </cell>
        </row>
        <row r="1235">
          <cell r="D1235">
            <v>37981</v>
          </cell>
          <cell r="E1235">
            <v>2.9081999999999999</v>
          </cell>
        </row>
        <row r="1236">
          <cell r="D1236">
            <v>37982</v>
          </cell>
          <cell r="E1236">
            <v>2.9081999999999999</v>
          </cell>
        </row>
        <row r="1237">
          <cell r="D1237">
            <v>37983</v>
          </cell>
          <cell r="E1237">
            <v>2.9081999999999999</v>
          </cell>
        </row>
        <row r="1238">
          <cell r="D1238">
            <v>37984</v>
          </cell>
          <cell r="E1238">
            <v>2.8994</v>
          </cell>
        </row>
        <row r="1239">
          <cell r="D1239">
            <v>37985</v>
          </cell>
          <cell r="E1239">
            <v>2.8883000000000001</v>
          </cell>
        </row>
        <row r="1240">
          <cell r="D1240">
            <v>37986</v>
          </cell>
          <cell r="E1240">
            <v>2.8892000000000002</v>
          </cell>
        </row>
        <row r="1241">
          <cell r="D1241">
            <v>37987</v>
          </cell>
          <cell r="E1241">
            <v>2.8892000000000002</v>
          </cell>
        </row>
        <row r="1242">
          <cell r="D1242">
            <v>37988</v>
          </cell>
          <cell r="E1242">
            <v>2.8892000000000002</v>
          </cell>
        </row>
        <row r="1243">
          <cell r="D1243">
            <v>37989</v>
          </cell>
          <cell r="E1243">
            <v>2.8892000000000002</v>
          </cell>
        </row>
        <row r="1244">
          <cell r="D1244">
            <v>37990</v>
          </cell>
          <cell r="E1244">
            <v>2.8892000000000002</v>
          </cell>
        </row>
        <row r="1245">
          <cell r="D1245">
            <v>37991</v>
          </cell>
          <cell r="E1245">
            <v>2.8862000000000001</v>
          </cell>
        </row>
        <row r="1246">
          <cell r="D1246">
            <v>37992</v>
          </cell>
          <cell r="E1246">
            <v>2.8626999999999998</v>
          </cell>
        </row>
        <row r="1247">
          <cell r="D1247">
            <v>37993</v>
          </cell>
          <cell r="E1247">
            <v>2.8508</v>
          </cell>
        </row>
        <row r="1248">
          <cell r="D1248">
            <v>37994</v>
          </cell>
          <cell r="E1248">
            <v>2.8723000000000001</v>
          </cell>
        </row>
        <row r="1249">
          <cell r="D1249">
            <v>37995</v>
          </cell>
          <cell r="E1249">
            <v>2.8588</v>
          </cell>
        </row>
        <row r="1250">
          <cell r="D1250">
            <v>37996</v>
          </cell>
          <cell r="E1250">
            <v>2.8588</v>
          </cell>
        </row>
        <row r="1251">
          <cell r="D1251">
            <v>37997</v>
          </cell>
          <cell r="E1251">
            <v>2.8588</v>
          </cell>
        </row>
        <row r="1252">
          <cell r="D1252">
            <v>37998</v>
          </cell>
          <cell r="E1252">
            <v>2.8422000000000001</v>
          </cell>
        </row>
        <row r="1253">
          <cell r="D1253">
            <v>37999</v>
          </cell>
          <cell r="E1253">
            <v>2.8163</v>
          </cell>
        </row>
        <row r="1254">
          <cell r="D1254">
            <v>38000</v>
          </cell>
          <cell r="E1254">
            <v>2.8022</v>
          </cell>
        </row>
        <row r="1255">
          <cell r="D1255">
            <v>38001</v>
          </cell>
          <cell r="E1255">
            <v>2.8142</v>
          </cell>
        </row>
        <row r="1256">
          <cell r="D1256">
            <v>38002</v>
          </cell>
          <cell r="E1256">
            <v>2.8126000000000002</v>
          </cell>
        </row>
        <row r="1257">
          <cell r="D1257">
            <v>38003</v>
          </cell>
          <cell r="E1257">
            <v>2.8126000000000002</v>
          </cell>
        </row>
        <row r="1258">
          <cell r="D1258">
            <v>38004</v>
          </cell>
          <cell r="E1258">
            <v>2.8126000000000002</v>
          </cell>
        </row>
        <row r="1259">
          <cell r="D1259">
            <v>38005</v>
          </cell>
          <cell r="E1259">
            <v>2.8184</v>
          </cell>
        </row>
        <row r="1260">
          <cell r="D1260">
            <v>38006</v>
          </cell>
          <cell r="E1260">
            <v>2.8418999999999999</v>
          </cell>
        </row>
        <row r="1261">
          <cell r="D1261">
            <v>38007</v>
          </cell>
          <cell r="E1261">
            <v>2.8382000000000001</v>
          </cell>
        </row>
        <row r="1262">
          <cell r="D1262">
            <v>38008</v>
          </cell>
          <cell r="E1262">
            <v>2.8416999999999999</v>
          </cell>
        </row>
        <row r="1263">
          <cell r="D1263">
            <v>38009</v>
          </cell>
          <cell r="E1263">
            <v>2.8416999999999999</v>
          </cell>
        </row>
        <row r="1264">
          <cell r="D1264">
            <v>38010</v>
          </cell>
          <cell r="E1264">
            <v>2.8416999999999999</v>
          </cell>
        </row>
        <row r="1265">
          <cell r="D1265">
            <v>38011</v>
          </cell>
          <cell r="E1265">
            <v>2.8416999999999999</v>
          </cell>
        </row>
        <row r="1266">
          <cell r="D1266">
            <v>38012</v>
          </cell>
          <cell r="E1266">
            <v>2.8435000000000001</v>
          </cell>
        </row>
        <row r="1267">
          <cell r="D1267">
            <v>38013</v>
          </cell>
          <cell r="E1267">
            <v>2.8431000000000002</v>
          </cell>
        </row>
        <row r="1268">
          <cell r="D1268">
            <v>38014</v>
          </cell>
          <cell r="E1268">
            <v>2.8586999999999998</v>
          </cell>
        </row>
        <row r="1269">
          <cell r="D1269">
            <v>38015</v>
          </cell>
          <cell r="E1269">
            <v>2.8784999999999998</v>
          </cell>
        </row>
        <row r="1270">
          <cell r="D1270">
            <v>38016</v>
          </cell>
          <cell r="E1270">
            <v>2.9236</v>
          </cell>
        </row>
        <row r="1271">
          <cell r="D1271">
            <v>38017</v>
          </cell>
          <cell r="E1271">
            <v>2.9236</v>
          </cell>
        </row>
        <row r="1272">
          <cell r="D1272">
            <v>38018</v>
          </cell>
          <cell r="E1272">
            <v>2.9236</v>
          </cell>
        </row>
        <row r="1273">
          <cell r="D1273">
            <v>38019</v>
          </cell>
          <cell r="E1273">
            <v>2.9409000000000001</v>
          </cell>
        </row>
        <row r="1274">
          <cell r="D1274">
            <v>38020</v>
          </cell>
          <cell r="E1274">
            <v>2.9485999999999999</v>
          </cell>
        </row>
        <row r="1275">
          <cell r="D1275">
            <v>38021</v>
          </cell>
          <cell r="E1275">
            <v>2.9325999999999999</v>
          </cell>
        </row>
        <row r="1276">
          <cell r="D1276">
            <v>38022</v>
          </cell>
          <cell r="E1276">
            <v>2.9106000000000001</v>
          </cell>
        </row>
        <row r="1277">
          <cell r="D1277">
            <v>38023</v>
          </cell>
          <cell r="E1277">
            <v>2.9335</v>
          </cell>
        </row>
        <row r="1278">
          <cell r="D1278">
            <v>38024</v>
          </cell>
          <cell r="E1278">
            <v>2.9335</v>
          </cell>
        </row>
        <row r="1279">
          <cell r="D1279">
            <v>38025</v>
          </cell>
          <cell r="E1279">
            <v>2.9335</v>
          </cell>
        </row>
        <row r="1280">
          <cell r="D1280">
            <v>38026</v>
          </cell>
          <cell r="E1280">
            <v>2.95</v>
          </cell>
        </row>
        <row r="1281">
          <cell r="D1281">
            <v>38027</v>
          </cell>
          <cell r="E1281">
            <v>2.9340999999999999</v>
          </cell>
        </row>
        <row r="1282">
          <cell r="D1282">
            <v>38028</v>
          </cell>
          <cell r="E1282">
            <v>2.9198</v>
          </cell>
        </row>
        <row r="1283">
          <cell r="D1283">
            <v>38029</v>
          </cell>
          <cell r="E1283">
            <v>2.9253</v>
          </cell>
        </row>
        <row r="1284">
          <cell r="D1284">
            <v>38030</v>
          </cell>
          <cell r="E1284">
            <v>2.9041999999999999</v>
          </cell>
        </row>
        <row r="1285">
          <cell r="D1285">
            <v>38031</v>
          </cell>
          <cell r="E1285">
            <v>2.9041999999999999</v>
          </cell>
        </row>
        <row r="1286">
          <cell r="D1286">
            <v>38032</v>
          </cell>
          <cell r="E1286">
            <v>2.9041999999999999</v>
          </cell>
        </row>
        <row r="1287">
          <cell r="D1287">
            <v>38033</v>
          </cell>
          <cell r="E1287">
            <v>2.9085000000000001</v>
          </cell>
        </row>
        <row r="1288">
          <cell r="D1288">
            <v>38034</v>
          </cell>
          <cell r="E1288">
            <v>2.9066000000000001</v>
          </cell>
        </row>
        <row r="1289">
          <cell r="D1289">
            <v>38035</v>
          </cell>
          <cell r="E1289">
            <v>2.9125000000000001</v>
          </cell>
        </row>
        <row r="1290">
          <cell r="D1290">
            <v>38036</v>
          </cell>
          <cell r="E1290">
            <v>2.9296000000000002</v>
          </cell>
        </row>
        <row r="1291">
          <cell r="D1291">
            <v>38037</v>
          </cell>
          <cell r="E1291">
            <v>2.9508999999999999</v>
          </cell>
        </row>
        <row r="1292">
          <cell r="D1292">
            <v>38038</v>
          </cell>
          <cell r="E1292">
            <v>2.9508999999999999</v>
          </cell>
        </row>
        <row r="1293">
          <cell r="D1293">
            <v>38039</v>
          </cell>
          <cell r="E1293">
            <v>2.9508999999999999</v>
          </cell>
        </row>
        <row r="1294">
          <cell r="D1294">
            <v>38040</v>
          </cell>
          <cell r="E1294">
            <v>2.9508999999999999</v>
          </cell>
        </row>
        <row r="1295">
          <cell r="D1295">
            <v>38041</v>
          </cell>
          <cell r="E1295">
            <v>2.9508999999999999</v>
          </cell>
        </row>
        <row r="1296">
          <cell r="D1296">
            <v>38042</v>
          </cell>
          <cell r="E1296">
            <v>2.9878</v>
          </cell>
        </row>
        <row r="1297">
          <cell r="D1297">
            <v>38043</v>
          </cell>
          <cell r="E1297">
            <v>2.9403000000000001</v>
          </cell>
        </row>
        <row r="1298">
          <cell r="D1298">
            <v>38044</v>
          </cell>
          <cell r="E1298">
            <v>2.9369000000000001</v>
          </cell>
        </row>
        <row r="1299">
          <cell r="D1299">
            <v>38045</v>
          </cell>
          <cell r="E1299">
            <v>2.9369000000000001</v>
          </cell>
        </row>
        <row r="1300">
          <cell r="D1300">
            <v>38046</v>
          </cell>
          <cell r="E1300">
            <v>2.9369000000000001</v>
          </cell>
        </row>
        <row r="1301">
          <cell r="D1301">
            <v>38047</v>
          </cell>
          <cell r="E1301">
            <v>2.9138000000000002</v>
          </cell>
        </row>
        <row r="1302">
          <cell r="D1302">
            <v>38048</v>
          </cell>
          <cell r="E1302">
            <v>2.8944999999999999</v>
          </cell>
        </row>
        <row r="1303">
          <cell r="D1303">
            <v>38049</v>
          </cell>
          <cell r="E1303">
            <v>2.9085999999999999</v>
          </cell>
        </row>
        <row r="1304">
          <cell r="D1304">
            <v>38050</v>
          </cell>
          <cell r="E1304">
            <v>2.8812000000000002</v>
          </cell>
        </row>
        <row r="1305">
          <cell r="D1305">
            <v>38051</v>
          </cell>
          <cell r="E1305">
            <v>2.8877999999999999</v>
          </cell>
        </row>
        <row r="1306">
          <cell r="D1306">
            <v>38052</v>
          </cell>
          <cell r="E1306">
            <v>2.8877999999999999</v>
          </cell>
        </row>
        <row r="1307">
          <cell r="D1307">
            <v>38053</v>
          </cell>
          <cell r="E1307">
            <v>2.8877999999999999</v>
          </cell>
        </row>
        <row r="1308">
          <cell r="D1308">
            <v>38054</v>
          </cell>
          <cell r="E1308">
            <v>2.879</v>
          </cell>
        </row>
        <row r="1309">
          <cell r="D1309">
            <v>38055</v>
          </cell>
          <cell r="E1309">
            <v>2.8752</v>
          </cell>
        </row>
        <row r="1310">
          <cell r="D1310">
            <v>38056</v>
          </cell>
          <cell r="E1310">
            <v>2.8757999999999999</v>
          </cell>
        </row>
        <row r="1311">
          <cell r="D1311">
            <v>38057</v>
          </cell>
          <cell r="E1311">
            <v>2.8891</v>
          </cell>
        </row>
        <row r="1312">
          <cell r="D1312">
            <v>38058</v>
          </cell>
          <cell r="E1312">
            <v>2.9131999999999998</v>
          </cell>
        </row>
        <row r="1313">
          <cell r="D1313">
            <v>38059</v>
          </cell>
          <cell r="E1313">
            <v>2.9131999999999998</v>
          </cell>
        </row>
        <row r="1314">
          <cell r="D1314">
            <v>38060</v>
          </cell>
          <cell r="E1314">
            <v>2.9131999999999998</v>
          </cell>
        </row>
        <row r="1315">
          <cell r="D1315">
            <v>38061</v>
          </cell>
          <cell r="E1315">
            <v>2.9062999999999999</v>
          </cell>
        </row>
        <row r="1316">
          <cell r="D1316">
            <v>38062</v>
          </cell>
          <cell r="E1316">
            <v>2.9013</v>
          </cell>
        </row>
        <row r="1317">
          <cell r="D1317">
            <v>38063</v>
          </cell>
          <cell r="E1317">
            <v>2.9001000000000001</v>
          </cell>
        </row>
        <row r="1318">
          <cell r="D1318">
            <v>38064</v>
          </cell>
          <cell r="E1318">
            <v>2.907</v>
          </cell>
        </row>
        <row r="1319">
          <cell r="D1319">
            <v>38065</v>
          </cell>
          <cell r="E1319">
            <v>2.9135</v>
          </cell>
        </row>
        <row r="1320">
          <cell r="D1320">
            <v>38066</v>
          </cell>
          <cell r="E1320">
            <v>2.9135</v>
          </cell>
        </row>
        <row r="1321">
          <cell r="D1321">
            <v>38067</v>
          </cell>
          <cell r="E1321">
            <v>2.9135</v>
          </cell>
        </row>
        <row r="1322">
          <cell r="D1322">
            <v>38068</v>
          </cell>
          <cell r="E1322">
            <v>2.9</v>
          </cell>
        </row>
        <row r="1323">
          <cell r="D1323">
            <v>38069</v>
          </cell>
          <cell r="E1323">
            <v>2.9106999999999998</v>
          </cell>
        </row>
        <row r="1324">
          <cell r="D1324">
            <v>38070</v>
          </cell>
          <cell r="E1324">
            <v>2.9144000000000001</v>
          </cell>
        </row>
        <row r="1325">
          <cell r="D1325">
            <v>38071</v>
          </cell>
          <cell r="E1325">
            <v>2.9264000000000001</v>
          </cell>
        </row>
        <row r="1326">
          <cell r="D1326">
            <v>38072</v>
          </cell>
          <cell r="E1326">
            <v>2.9337</v>
          </cell>
        </row>
        <row r="1327">
          <cell r="D1327">
            <v>38073</v>
          </cell>
          <cell r="E1327">
            <v>2.9337</v>
          </cell>
        </row>
        <row r="1328">
          <cell r="D1328">
            <v>38074</v>
          </cell>
          <cell r="E1328">
            <v>2.9337</v>
          </cell>
        </row>
        <row r="1329">
          <cell r="D1329">
            <v>38075</v>
          </cell>
          <cell r="E1329">
            <v>2.9409999999999998</v>
          </cell>
        </row>
        <row r="1330">
          <cell r="D1330">
            <v>38076</v>
          </cell>
          <cell r="E1330">
            <v>2.9365000000000001</v>
          </cell>
        </row>
        <row r="1331">
          <cell r="D1331">
            <v>38077</v>
          </cell>
          <cell r="E1331">
            <v>2.9216000000000002</v>
          </cell>
        </row>
        <row r="1332">
          <cell r="D1332">
            <v>38078</v>
          </cell>
          <cell r="E1332">
            <v>2.9085999999999999</v>
          </cell>
        </row>
        <row r="1333">
          <cell r="D1333">
            <v>38079</v>
          </cell>
          <cell r="E1333">
            <v>2.8904000000000001</v>
          </cell>
        </row>
        <row r="1334">
          <cell r="D1334">
            <v>38080</v>
          </cell>
          <cell r="E1334">
            <v>2.8904000000000001</v>
          </cell>
        </row>
        <row r="1335">
          <cell r="D1335">
            <v>38081</v>
          </cell>
          <cell r="E1335">
            <v>2.8904000000000001</v>
          </cell>
        </row>
        <row r="1336">
          <cell r="D1336">
            <v>38082</v>
          </cell>
          <cell r="E1336">
            <v>2.8929999999999998</v>
          </cell>
        </row>
        <row r="1337">
          <cell r="D1337">
            <v>38083</v>
          </cell>
          <cell r="E1337">
            <v>2.8851</v>
          </cell>
        </row>
        <row r="1338">
          <cell r="D1338">
            <v>38084</v>
          </cell>
          <cell r="E1338">
            <v>2.8742999999999999</v>
          </cell>
        </row>
        <row r="1339">
          <cell r="D1339">
            <v>38085</v>
          </cell>
          <cell r="E1339">
            <v>2.8773</v>
          </cell>
        </row>
        <row r="1340">
          <cell r="D1340">
            <v>38086</v>
          </cell>
          <cell r="E1340">
            <v>2.8773</v>
          </cell>
        </row>
        <row r="1341">
          <cell r="D1341">
            <v>38087</v>
          </cell>
          <cell r="E1341">
            <v>2.8773</v>
          </cell>
        </row>
        <row r="1342">
          <cell r="D1342">
            <v>38088</v>
          </cell>
          <cell r="E1342">
            <v>2.8773</v>
          </cell>
        </row>
        <row r="1343">
          <cell r="D1343">
            <v>38089</v>
          </cell>
          <cell r="E1343">
            <v>2.8801999999999999</v>
          </cell>
        </row>
        <row r="1344">
          <cell r="D1344">
            <v>38090</v>
          </cell>
          <cell r="E1344">
            <v>2.8855</v>
          </cell>
        </row>
        <row r="1345">
          <cell r="D1345">
            <v>38091</v>
          </cell>
          <cell r="E1345">
            <v>2.8851</v>
          </cell>
        </row>
        <row r="1346">
          <cell r="D1346">
            <v>38092</v>
          </cell>
          <cell r="E1346">
            <v>2.8956</v>
          </cell>
        </row>
        <row r="1347">
          <cell r="D1347">
            <v>38093</v>
          </cell>
          <cell r="E1347">
            <v>2.9064000000000001</v>
          </cell>
        </row>
        <row r="1348">
          <cell r="D1348">
            <v>38094</v>
          </cell>
          <cell r="E1348">
            <v>2.9064000000000001</v>
          </cell>
        </row>
        <row r="1349">
          <cell r="D1349">
            <v>38095</v>
          </cell>
          <cell r="E1349">
            <v>2.9064000000000001</v>
          </cell>
        </row>
        <row r="1350">
          <cell r="D1350">
            <v>38096</v>
          </cell>
          <cell r="E1350">
            <v>2.9152999999999998</v>
          </cell>
        </row>
        <row r="1351">
          <cell r="D1351">
            <v>38097</v>
          </cell>
          <cell r="E1351">
            <v>2.9100999999999999</v>
          </cell>
        </row>
        <row r="1352">
          <cell r="D1352">
            <v>38098</v>
          </cell>
          <cell r="E1352">
            <v>2.9100999999999999</v>
          </cell>
        </row>
        <row r="1353">
          <cell r="D1353">
            <v>38099</v>
          </cell>
          <cell r="E1353">
            <v>2.9186000000000001</v>
          </cell>
        </row>
        <row r="1354">
          <cell r="D1354">
            <v>38100</v>
          </cell>
          <cell r="E1354">
            <v>2.9304999999999999</v>
          </cell>
        </row>
        <row r="1355">
          <cell r="D1355">
            <v>38101</v>
          </cell>
          <cell r="E1355">
            <v>2.9304999999999999</v>
          </cell>
        </row>
        <row r="1356">
          <cell r="D1356">
            <v>38102</v>
          </cell>
          <cell r="E1356">
            <v>2.9304999999999999</v>
          </cell>
        </row>
        <row r="1357">
          <cell r="D1357">
            <v>38103</v>
          </cell>
          <cell r="E1357">
            <v>2.9173</v>
          </cell>
        </row>
        <row r="1358">
          <cell r="D1358">
            <v>38104</v>
          </cell>
          <cell r="E1358">
            <v>2.9085000000000001</v>
          </cell>
        </row>
        <row r="1359">
          <cell r="D1359">
            <v>38105</v>
          </cell>
          <cell r="E1359">
            <v>2.9161000000000001</v>
          </cell>
        </row>
        <row r="1360">
          <cell r="D1360">
            <v>38106</v>
          </cell>
          <cell r="E1360">
            <v>2.9335</v>
          </cell>
        </row>
        <row r="1361">
          <cell r="D1361">
            <v>38107</v>
          </cell>
          <cell r="E1361">
            <v>2.9521999999999999</v>
          </cell>
        </row>
        <row r="1362">
          <cell r="D1362">
            <v>38108</v>
          </cell>
          <cell r="E1362">
            <v>2.9521999999999999</v>
          </cell>
        </row>
        <row r="1363">
          <cell r="D1363">
            <v>38109</v>
          </cell>
          <cell r="E1363">
            <v>2.9521999999999999</v>
          </cell>
        </row>
        <row r="1364">
          <cell r="D1364">
            <v>38110</v>
          </cell>
          <cell r="E1364">
            <v>2.9447000000000001</v>
          </cell>
        </row>
        <row r="1365">
          <cell r="D1365">
            <v>38111</v>
          </cell>
          <cell r="E1365">
            <v>2.9569000000000001</v>
          </cell>
        </row>
        <row r="1366">
          <cell r="D1366">
            <v>38112</v>
          </cell>
          <cell r="E1366">
            <v>2.9695999999999998</v>
          </cell>
        </row>
        <row r="1367">
          <cell r="D1367">
            <v>38113</v>
          </cell>
          <cell r="E1367">
            <v>2.9615999999999998</v>
          </cell>
        </row>
        <row r="1368">
          <cell r="D1368">
            <v>38114</v>
          </cell>
          <cell r="E1368">
            <v>2.9899</v>
          </cell>
        </row>
        <row r="1369">
          <cell r="D1369">
            <v>38115</v>
          </cell>
          <cell r="E1369">
            <v>2.9899</v>
          </cell>
        </row>
        <row r="1370">
          <cell r="D1370">
            <v>38116</v>
          </cell>
          <cell r="E1370">
            <v>2.9899</v>
          </cell>
        </row>
        <row r="1371">
          <cell r="D1371">
            <v>38117</v>
          </cell>
          <cell r="E1371">
            <v>3.0503999999999998</v>
          </cell>
        </row>
        <row r="1372">
          <cell r="D1372">
            <v>38118</v>
          </cell>
          <cell r="E1372">
            <v>3.1248999999999998</v>
          </cell>
        </row>
        <row r="1373">
          <cell r="D1373">
            <v>38119</v>
          </cell>
          <cell r="E1373">
            <v>3.1051000000000002</v>
          </cell>
        </row>
        <row r="1374">
          <cell r="D1374">
            <v>38120</v>
          </cell>
          <cell r="E1374">
            <v>3.1211000000000002</v>
          </cell>
        </row>
        <row r="1375">
          <cell r="D1375">
            <v>38121</v>
          </cell>
          <cell r="E1375">
            <v>3.1278999999999999</v>
          </cell>
        </row>
        <row r="1376">
          <cell r="D1376">
            <v>38122</v>
          </cell>
          <cell r="E1376">
            <v>3.1278999999999999</v>
          </cell>
        </row>
        <row r="1377">
          <cell r="D1377">
            <v>38123</v>
          </cell>
          <cell r="E1377">
            <v>3.1278999999999999</v>
          </cell>
        </row>
        <row r="1378">
          <cell r="D1378">
            <v>38124</v>
          </cell>
          <cell r="E1378">
            <v>3.0981999999999998</v>
          </cell>
        </row>
        <row r="1379">
          <cell r="D1379">
            <v>38125</v>
          </cell>
          <cell r="E1379">
            <v>3.1219999999999999</v>
          </cell>
        </row>
        <row r="1380">
          <cell r="D1380">
            <v>38126</v>
          </cell>
          <cell r="E1380">
            <v>3.1168999999999998</v>
          </cell>
        </row>
        <row r="1381">
          <cell r="D1381">
            <v>38127</v>
          </cell>
          <cell r="E1381">
            <v>3.1059000000000001</v>
          </cell>
        </row>
        <row r="1382">
          <cell r="D1382">
            <v>38128</v>
          </cell>
          <cell r="E1382">
            <v>3.1812999999999998</v>
          </cell>
        </row>
        <row r="1383">
          <cell r="D1383">
            <v>38129</v>
          </cell>
          <cell r="E1383">
            <v>3.1812999999999998</v>
          </cell>
        </row>
        <row r="1384">
          <cell r="D1384">
            <v>38130</v>
          </cell>
          <cell r="E1384">
            <v>3.1812999999999998</v>
          </cell>
        </row>
        <row r="1385">
          <cell r="D1385">
            <v>38131</v>
          </cell>
          <cell r="E1385">
            <v>3.2050999999999998</v>
          </cell>
        </row>
        <row r="1386">
          <cell r="D1386">
            <v>38132</v>
          </cell>
          <cell r="E1386">
            <v>3.1798000000000002</v>
          </cell>
        </row>
        <row r="1387">
          <cell r="D1387">
            <v>38133</v>
          </cell>
          <cell r="E1387">
            <v>3.1576</v>
          </cell>
        </row>
        <row r="1388">
          <cell r="D1388">
            <v>38134</v>
          </cell>
          <cell r="E1388">
            <v>3.157</v>
          </cell>
        </row>
        <row r="1389">
          <cell r="D1389">
            <v>38135</v>
          </cell>
          <cell r="E1389">
            <v>3.1524000000000001</v>
          </cell>
        </row>
        <row r="1390">
          <cell r="D1390">
            <v>38136</v>
          </cell>
          <cell r="E1390">
            <v>3.1524000000000001</v>
          </cell>
        </row>
        <row r="1391">
          <cell r="D1391">
            <v>38137</v>
          </cell>
          <cell r="E1391">
            <v>3.1524000000000001</v>
          </cell>
        </row>
        <row r="1392">
          <cell r="D1392">
            <v>38138</v>
          </cell>
          <cell r="E1392">
            <v>3.0960999999999999</v>
          </cell>
        </row>
        <row r="1393">
          <cell r="D1393">
            <v>38139</v>
          </cell>
          <cell r="E1393">
            <v>3.1291000000000002</v>
          </cell>
        </row>
        <row r="1394">
          <cell r="D1394">
            <v>38140</v>
          </cell>
          <cell r="E1394">
            <v>3.1566999999999998</v>
          </cell>
        </row>
        <row r="1395">
          <cell r="D1395">
            <v>38141</v>
          </cell>
          <cell r="E1395">
            <v>3.1301999999999999</v>
          </cell>
        </row>
        <row r="1396">
          <cell r="D1396">
            <v>38142</v>
          </cell>
          <cell r="E1396">
            <v>3.1442999999999999</v>
          </cell>
        </row>
        <row r="1397">
          <cell r="D1397">
            <v>38143</v>
          </cell>
          <cell r="E1397">
            <v>3.1442999999999999</v>
          </cell>
        </row>
        <row r="1398">
          <cell r="D1398">
            <v>38144</v>
          </cell>
          <cell r="E1398">
            <v>3.1442999999999999</v>
          </cell>
        </row>
        <row r="1399">
          <cell r="D1399">
            <v>38145</v>
          </cell>
          <cell r="E1399">
            <v>3.1335000000000002</v>
          </cell>
        </row>
        <row r="1400">
          <cell r="D1400">
            <v>38146</v>
          </cell>
          <cell r="E1400">
            <v>3.1118999999999999</v>
          </cell>
        </row>
        <row r="1401">
          <cell r="D1401">
            <v>38147</v>
          </cell>
          <cell r="E1401">
            <v>3.1154999999999999</v>
          </cell>
        </row>
        <row r="1402">
          <cell r="D1402">
            <v>38148</v>
          </cell>
          <cell r="E1402">
            <v>3.1154999999999999</v>
          </cell>
        </row>
        <row r="1403">
          <cell r="D1403">
            <v>38149</v>
          </cell>
          <cell r="E1403">
            <v>3.1166</v>
          </cell>
        </row>
        <row r="1404">
          <cell r="D1404">
            <v>38150</v>
          </cell>
          <cell r="E1404">
            <v>3.1166</v>
          </cell>
        </row>
        <row r="1405">
          <cell r="D1405">
            <v>38151</v>
          </cell>
          <cell r="E1405">
            <v>3.1166</v>
          </cell>
        </row>
        <row r="1406">
          <cell r="D1406">
            <v>38152</v>
          </cell>
          <cell r="E1406">
            <v>3.1402000000000001</v>
          </cell>
        </row>
        <row r="1407">
          <cell r="D1407">
            <v>38153</v>
          </cell>
          <cell r="E1407">
            <v>3.1650999999999998</v>
          </cell>
        </row>
        <row r="1408">
          <cell r="D1408">
            <v>38154</v>
          </cell>
          <cell r="E1408">
            <v>3.1379999999999999</v>
          </cell>
        </row>
        <row r="1409">
          <cell r="D1409">
            <v>38155</v>
          </cell>
          <cell r="E1409">
            <v>3.1404999999999998</v>
          </cell>
        </row>
        <row r="1410">
          <cell r="D1410">
            <v>38156</v>
          </cell>
          <cell r="E1410">
            <v>3.1280000000000001</v>
          </cell>
        </row>
        <row r="1411">
          <cell r="D1411">
            <v>38157</v>
          </cell>
          <cell r="E1411">
            <v>3.1280000000000001</v>
          </cell>
        </row>
        <row r="1412">
          <cell r="D1412">
            <v>38158</v>
          </cell>
          <cell r="E1412">
            <v>3.1280000000000001</v>
          </cell>
        </row>
        <row r="1413">
          <cell r="D1413">
            <v>38159</v>
          </cell>
          <cell r="E1413">
            <v>3.1387999999999998</v>
          </cell>
        </row>
        <row r="1414">
          <cell r="D1414">
            <v>38160</v>
          </cell>
          <cell r="E1414">
            <v>3.1297999999999999</v>
          </cell>
        </row>
        <row r="1415">
          <cell r="D1415">
            <v>38161</v>
          </cell>
          <cell r="E1415">
            <v>3.1341000000000001</v>
          </cell>
        </row>
        <row r="1416">
          <cell r="D1416">
            <v>38162</v>
          </cell>
          <cell r="E1416">
            <v>3.1257999999999999</v>
          </cell>
        </row>
        <row r="1417">
          <cell r="D1417">
            <v>38163</v>
          </cell>
          <cell r="E1417">
            <v>3.1030000000000002</v>
          </cell>
        </row>
        <row r="1418">
          <cell r="D1418">
            <v>38164</v>
          </cell>
          <cell r="E1418">
            <v>3.1030000000000002</v>
          </cell>
        </row>
        <row r="1419">
          <cell r="D1419">
            <v>38165</v>
          </cell>
          <cell r="E1419">
            <v>3.1030000000000002</v>
          </cell>
        </row>
        <row r="1420">
          <cell r="D1420">
            <v>38166</v>
          </cell>
          <cell r="E1420">
            <v>3.1095999999999999</v>
          </cell>
        </row>
        <row r="1421">
          <cell r="D1421">
            <v>38167</v>
          </cell>
          <cell r="E1421">
            <v>3.1246999999999998</v>
          </cell>
        </row>
        <row r="1422">
          <cell r="D1422">
            <v>38168</v>
          </cell>
          <cell r="E1422">
            <v>3.1183000000000001</v>
          </cell>
        </row>
        <row r="1423">
          <cell r="D1423">
            <v>38169</v>
          </cell>
          <cell r="E1423">
            <v>3.1074999999999999</v>
          </cell>
        </row>
        <row r="1424">
          <cell r="D1424">
            <v>38170</v>
          </cell>
          <cell r="E1424">
            <v>3.05</v>
          </cell>
        </row>
        <row r="1425">
          <cell r="D1425">
            <v>38171</v>
          </cell>
          <cell r="E1425">
            <v>3.05</v>
          </cell>
        </row>
        <row r="1426">
          <cell r="D1426">
            <v>38172</v>
          </cell>
          <cell r="E1426">
            <v>3.05</v>
          </cell>
        </row>
        <row r="1427">
          <cell r="D1427">
            <v>38173</v>
          </cell>
          <cell r="E1427">
            <v>3.05</v>
          </cell>
        </row>
        <row r="1428">
          <cell r="D1428">
            <v>38174</v>
          </cell>
          <cell r="E1428">
            <v>3.05</v>
          </cell>
        </row>
        <row r="1429">
          <cell r="D1429">
            <v>38175</v>
          </cell>
          <cell r="E1429">
            <v>3.05</v>
          </cell>
        </row>
        <row r="1430">
          <cell r="D1430">
            <v>38176</v>
          </cell>
          <cell r="E1430">
            <v>3.05</v>
          </cell>
        </row>
        <row r="1431">
          <cell r="D1431">
            <v>38177</v>
          </cell>
          <cell r="E1431">
            <v>3.05</v>
          </cell>
        </row>
        <row r="1432">
          <cell r="D1432">
            <v>38178</v>
          </cell>
          <cell r="E1432">
            <v>3.05</v>
          </cell>
        </row>
        <row r="1433">
          <cell r="D1433">
            <v>38179</v>
          </cell>
          <cell r="E1433">
            <v>3.05</v>
          </cell>
        </row>
        <row r="1434">
          <cell r="D1434">
            <v>38180</v>
          </cell>
          <cell r="E1434">
            <v>3.05</v>
          </cell>
        </row>
        <row r="1435">
          <cell r="D1435">
            <v>38181</v>
          </cell>
          <cell r="E1435">
            <v>3.05</v>
          </cell>
        </row>
        <row r="1436">
          <cell r="D1436">
            <v>38182</v>
          </cell>
          <cell r="E1436">
            <v>3.05</v>
          </cell>
        </row>
        <row r="1437">
          <cell r="D1437">
            <v>38183</v>
          </cell>
          <cell r="E1437">
            <v>3.05</v>
          </cell>
        </row>
        <row r="1438">
          <cell r="D1438">
            <v>38184</v>
          </cell>
          <cell r="E1438">
            <v>3.05</v>
          </cell>
        </row>
        <row r="1439">
          <cell r="D1439">
            <v>38185</v>
          </cell>
          <cell r="E1439">
            <v>3.05</v>
          </cell>
        </row>
        <row r="1440">
          <cell r="D1440">
            <v>38186</v>
          </cell>
          <cell r="E1440">
            <v>3.05</v>
          </cell>
        </row>
        <row r="1441">
          <cell r="D1441">
            <v>38187</v>
          </cell>
          <cell r="E1441">
            <v>3.05</v>
          </cell>
        </row>
        <row r="1442">
          <cell r="D1442">
            <v>38188</v>
          </cell>
          <cell r="E1442">
            <v>3.05</v>
          </cell>
        </row>
        <row r="1443">
          <cell r="D1443">
            <v>38189</v>
          </cell>
          <cell r="E1443">
            <v>3.05</v>
          </cell>
        </row>
        <row r="1444">
          <cell r="D1444">
            <v>38190</v>
          </cell>
          <cell r="E1444">
            <v>3.05</v>
          </cell>
        </row>
        <row r="1445">
          <cell r="D1445">
            <v>38191</v>
          </cell>
          <cell r="E1445">
            <v>3.05</v>
          </cell>
        </row>
        <row r="1446">
          <cell r="D1446">
            <v>38192</v>
          </cell>
          <cell r="E1446">
            <v>3.05</v>
          </cell>
        </row>
        <row r="1447">
          <cell r="D1447">
            <v>38193</v>
          </cell>
          <cell r="E1447">
            <v>3.05</v>
          </cell>
        </row>
        <row r="1448">
          <cell r="D1448">
            <v>38194</v>
          </cell>
          <cell r="E1448">
            <v>3.05</v>
          </cell>
        </row>
        <row r="1449">
          <cell r="D1449">
            <v>38195</v>
          </cell>
          <cell r="E1449">
            <v>3.05</v>
          </cell>
        </row>
        <row r="1450">
          <cell r="D1450">
            <v>38196</v>
          </cell>
          <cell r="E1450">
            <v>3.05</v>
          </cell>
        </row>
        <row r="1451">
          <cell r="D1451">
            <v>38197</v>
          </cell>
          <cell r="E1451">
            <v>3.05</v>
          </cell>
        </row>
        <row r="1452">
          <cell r="D1452">
            <v>38198</v>
          </cell>
          <cell r="E1452">
            <v>3.05</v>
          </cell>
        </row>
        <row r="1453">
          <cell r="D1453">
            <v>38199</v>
          </cell>
          <cell r="E1453">
            <v>3.05</v>
          </cell>
        </row>
        <row r="1454">
          <cell r="D1454">
            <v>38200</v>
          </cell>
          <cell r="E1454">
            <v>3.1</v>
          </cell>
        </row>
        <row r="1455">
          <cell r="D1455">
            <v>38201</v>
          </cell>
          <cell r="E1455">
            <v>3.1</v>
          </cell>
        </row>
        <row r="1456">
          <cell r="D1456">
            <v>38202</v>
          </cell>
          <cell r="E1456">
            <v>3.1</v>
          </cell>
        </row>
        <row r="1457">
          <cell r="D1457">
            <v>38203</v>
          </cell>
          <cell r="E1457">
            <v>3.1</v>
          </cell>
        </row>
        <row r="1458">
          <cell r="D1458">
            <v>38204</v>
          </cell>
          <cell r="E1458">
            <v>3.1</v>
          </cell>
        </row>
        <row r="1459">
          <cell r="D1459">
            <v>38205</v>
          </cell>
          <cell r="E1459">
            <v>3.1</v>
          </cell>
        </row>
        <row r="1460">
          <cell r="D1460">
            <v>38206</v>
          </cell>
          <cell r="E1460">
            <v>3.1</v>
          </cell>
        </row>
        <row r="1461">
          <cell r="D1461">
            <v>38207</v>
          </cell>
          <cell r="E1461">
            <v>3.1</v>
          </cell>
        </row>
        <row r="1462">
          <cell r="D1462">
            <v>38208</v>
          </cell>
          <cell r="E1462">
            <v>3.1</v>
          </cell>
        </row>
        <row r="1463">
          <cell r="D1463">
            <v>38209</v>
          </cell>
          <cell r="E1463">
            <v>3.1</v>
          </cell>
        </row>
        <row r="1464">
          <cell r="D1464">
            <v>38210</v>
          </cell>
          <cell r="E1464">
            <v>3.1</v>
          </cell>
        </row>
        <row r="1465">
          <cell r="D1465">
            <v>38211</v>
          </cell>
          <cell r="E1465">
            <v>3.1</v>
          </cell>
        </row>
        <row r="1466">
          <cell r="D1466">
            <v>38212</v>
          </cell>
          <cell r="E1466">
            <v>3.1</v>
          </cell>
        </row>
        <row r="1467">
          <cell r="D1467">
            <v>38213</v>
          </cell>
          <cell r="E1467">
            <v>3.1</v>
          </cell>
        </row>
        <row r="1468">
          <cell r="D1468">
            <v>38214</v>
          </cell>
          <cell r="E1468">
            <v>3.1</v>
          </cell>
        </row>
        <row r="1469">
          <cell r="D1469">
            <v>38215</v>
          </cell>
          <cell r="E1469">
            <v>3.1</v>
          </cell>
        </row>
        <row r="1470">
          <cell r="D1470">
            <v>38216</v>
          </cell>
          <cell r="E1470">
            <v>3.1</v>
          </cell>
        </row>
        <row r="1471">
          <cell r="D1471">
            <v>38217</v>
          </cell>
          <cell r="E1471">
            <v>3.1</v>
          </cell>
        </row>
        <row r="1472">
          <cell r="D1472">
            <v>38218</v>
          </cell>
          <cell r="E1472">
            <v>3.1</v>
          </cell>
        </row>
        <row r="1473">
          <cell r="D1473">
            <v>38219</v>
          </cell>
          <cell r="E1473">
            <v>3.1</v>
          </cell>
        </row>
        <row r="1474">
          <cell r="D1474">
            <v>38220</v>
          </cell>
          <cell r="E1474">
            <v>3.1</v>
          </cell>
        </row>
        <row r="1475">
          <cell r="D1475">
            <v>38221</v>
          </cell>
          <cell r="E1475">
            <v>3.1</v>
          </cell>
        </row>
        <row r="1476">
          <cell r="D1476">
            <v>38222</v>
          </cell>
          <cell r="E1476">
            <v>3.1</v>
          </cell>
        </row>
        <row r="1477">
          <cell r="D1477">
            <v>38223</v>
          </cell>
          <cell r="E1477">
            <v>3.1</v>
          </cell>
        </row>
        <row r="1478">
          <cell r="D1478">
            <v>38224</v>
          </cell>
          <cell r="E1478">
            <v>3.1</v>
          </cell>
        </row>
        <row r="1479">
          <cell r="D1479">
            <v>38225</v>
          </cell>
          <cell r="E1479">
            <v>3.1</v>
          </cell>
        </row>
        <row r="1480">
          <cell r="D1480">
            <v>38226</v>
          </cell>
          <cell r="E1480">
            <v>3.1</v>
          </cell>
        </row>
        <row r="1481">
          <cell r="D1481">
            <v>38227</v>
          </cell>
          <cell r="E1481">
            <v>3.1</v>
          </cell>
        </row>
        <row r="1482">
          <cell r="D1482">
            <v>38228</v>
          </cell>
          <cell r="E1482">
            <v>3.1</v>
          </cell>
        </row>
        <row r="1483">
          <cell r="D1483">
            <v>38229</v>
          </cell>
          <cell r="E1483">
            <v>3.1</v>
          </cell>
        </row>
        <row r="1484">
          <cell r="D1484">
            <v>38230</v>
          </cell>
          <cell r="E1484">
            <v>3.1</v>
          </cell>
        </row>
        <row r="1485">
          <cell r="D1485">
            <v>38231</v>
          </cell>
          <cell r="E1485">
            <v>3.1</v>
          </cell>
        </row>
        <row r="1486">
          <cell r="D1486">
            <v>38232</v>
          </cell>
          <cell r="E1486">
            <v>3.1</v>
          </cell>
        </row>
        <row r="1487">
          <cell r="D1487">
            <v>38233</v>
          </cell>
          <cell r="E1487">
            <v>3.1</v>
          </cell>
        </row>
        <row r="1488">
          <cell r="D1488">
            <v>38234</v>
          </cell>
          <cell r="E1488">
            <v>3.1</v>
          </cell>
        </row>
        <row r="1489">
          <cell r="D1489">
            <v>38235</v>
          </cell>
          <cell r="E1489">
            <v>3.1</v>
          </cell>
        </row>
        <row r="1490">
          <cell r="D1490">
            <v>38236</v>
          </cell>
          <cell r="E1490">
            <v>3.1</v>
          </cell>
        </row>
        <row r="1491">
          <cell r="D1491">
            <v>38237</v>
          </cell>
          <cell r="E1491">
            <v>3.1</v>
          </cell>
        </row>
        <row r="1492">
          <cell r="D1492">
            <v>38238</v>
          </cell>
          <cell r="E1492">
            <v>3.1</v>
          </cell>
        </row>
        <row r="1493">
          <cell r="D1493">
            <v>38239</v>
          </cell>
          <cell r="E1493">
            <v>3.1</v>
          </cell>
        </row>
        <row r="1494">
          <cell r="D1494">
            <v>38240</v>
          </cell>
          <cell r="E1494">
            <v>3.1</v>
          </cell>
        </row>
        <row r="1495">
          <cell r="D1495">
            <v>38241</v>
          </cell>
          <cell r="E1495">
            <v>3.1</v>
          </cell>
        </row>
        <row r="1496">
          <cell r="D1496">
            <v>38242</v>
          </cell>
          <cell r="E1496">
            <v>3.1</v>
          </cell>
        </row>
        <row r="1497">
          <cell r="D1497">
            <v>38243</v>
          </cell>
          <cell r="E1497">
            <v>3.1</v>
          </cell>
        </row>
        <row r="1498">
          <cell r="D1498">
            <v>38244</v>
          </cell>
          <cell r="E1498">
            <v>3.1</v>
          </cell>
        </row>
        <row r="1499">
          <cell r="D1499">
            <v>38245</v>
          </cell>
          <cell r="E1499">
            <v>3.1</v>
          </cell>
        </row>
        <row r="1500">
          <cell r="D1500">
            <v>38246</v>
          </cell>
          <cell r="E1500">
            <v>3.1</v>
          </cell>
        </row>
        <row r="1501">
          <cell r="D1501">
            <v>38247</v>
          </cell>
          <cell r="E1501">
            <v>3.1</v>
          </cell>
        </row>
        <row r="1502">
          <cell r="D1502">
            <v>38248</v>
          </cell>
          <cell r="E1502">
            <v>3.1</v>
          </cell>
        </row>
        <row r="1503">
          <cell r="D1503">
            <v>38249</v>
          </cell>
          <cell r="E1503">
            <v>3.1</v>
          </cell>
        </row>
        <row r="1504">
          <cell r="D1504">
            <v>38250</v>
          </cell>
          <cell r="E1504">
            <v>3.1</v>
          </cell>
        </row>
        <row r="1505">
          <cell r="D1505">
            <v>38251</v>
          </cell>
          <cell r="E1505">
            <v>3.1</v>
          </cell>
        </row>
        <row r="1506">
          <cell r="D1506">
            <v>38252</v>
          </cell>
          <cell r="E1506">
            <v>3.1</v>
          </cell>
        </row>
        <row r="1507">
          <cell r="D1507">
            <v>38253</v>
          </cell>
          <cell r="E1507">
            <v>3.1</v>
          </cell>
        </row>
        <row r="1508">
          <cell r="D1508">
            <v>38254</v>
          </cell>
          <cell r="E1508">
            <v>3.1</v>
          </cell>
        </row>
        <row r="1509">
          <cell r="D1509">
            <v>38255</v>
          </cell>
          <cell r="E1509">
            <v>3.1</v>
          </cell>
        </row>
        <row r="1510">
          <cell r="D1510">
            <v>38256</v>
          </cell>
          <cell r="E1510">
            <v>3.1</v>
          </cell>
        </row>
        <row r="1511">
          <cell r="D1511">
            <v>38257</v>
          </cell>
          <cell r="E1511">
            <v>3.1</v>
          </cell>
        </row>
        <row r="1512">
          <cell r="D1512">
            <v>38258</v>
          </cell>
          <cell r="E1512">
            <v>3.1</v>
          </cell>
        </row>
        <row r="1513">
          <cell r="D1513">
            <v>38259</v>
          </cell>
          <cell r="E1513">
            <v>3.1</v>
          </cell>
        </row>
        <row r="1514">
          <cell r="D1514">
            <v>38260</v>
          </cell>
          <cell r="E1514">
            <v>3.1</v>
          </cell>
        </row>
        <row r="1515">
          <cell r="D1515">
            <v>38261</v>
          </cell>
          <cell r="E1515">
            <v>3.1</v>
          </cell>
        </row>
        <row r="1516">
          <cell r="D1516">
            <v>38262</v>
          </cell>
          <cell r="E1516">
            <v>3.1</v>
          </cell>
        </row>
        <row r="1517">
          <cell r="D1517">
            <v>38263</v>
          </cell>
          <cell r="E1517">
            <v>3.1</v>
          </cell>
        </row>
        <row r="1518">
          <cell r="D1518">
            <v>38264</v>
          </cell>
          <cell r="E1518">
            <v>3.1</v>
          </cell>
        </row>
        <row r="1519">
          <cell r="D1519">
            <v>38265</v>
          </cell>
          <cell r="E1519">
            <v>3.1</v>
          </cell>
        </row>
        <row r="1520">
          <cell r="D1520">
            <v>38266</v>
          </cell>
          <cell r="E1520">
            <v>3.1</v>
          </cell>
        </row>
        <row r="1521">
          <cell r="D1521">
            <v>38267</v>
          </cell>
          <cell r="E1521">
            <v>3.1</v>
          </cell>
        </row>
        <row r="1522">
          <cell r="D1522">
            <v>38268</v>
          </cell>
          <cell r="E1522">
            <v>3.1</v>
          </cell>
        </row>
        <row r="1523">
          <cell r="D1523">
            <v>38269</v>
          </cell>
          <cell r="E1523">
            <v>3.1</v>
          </cell>
        </row>
        <row r="1524">
          <cell r="D1524">
            <v>38270</v>
          </cell>
          <cell r="E1524">
            <v>3.1</v>
          </cell>
        </row>
        <row r="1525">
          <cell r="D1525">
            <v>38271</v>
          </cell>
          <cell r="E1525">
            <v>3.1</v>
          </cell>
        </row>
        <row r="1526">
          <cell r="D1526">
            <v>38272</v>
          </cell>
          <cell r="E1526">
            <v>3.1</v>
          </cell>
        </row>
        <row r="1527">
          <cell r="D1527">
            <v>38273</v>
          </cell>
          <cell r="E1527">
            <v>3.1</v>
          </cell>
        </row>
        <row r="1528">
          <cell r="D1528">
            <v>38274</v>
          </cell>
          <cell r="E1528">
            <v>3.1</v>
          </cell>
        </row>
        <row r="1529">
          <cell r="D1529">
            <v>38275</v>
          </cell>
          <cell r="E1529">
            <v>3.1</v>
          </cell>
        </row>
        <row r="1530">
          <cell r="D1530">
            <v>38276</v>
          </cell>
          <cell r="E1530">
            <v>3.1</v>
          </cell>
        </row>
        <row r="1531">
          <cell r="D1531">
            <v>38277</v>
          </cell>
          <cell r="E1531">
            <v>3.1</v>
          </cell>
        </row>
        <row r="1532">
          <cell r="D1532">
            <v>38278</v>
          </cell>
          <cell r="E1532">
            <v>3.1</v>
          </cell>
        </row>
        <row r="1533">
          <cell r="D1533">
            <v>38279</v>
          </cell>
          <cell r="E1533">
            <v>3.1</v>
          </cell>
        </row>
        <row r="1534">
          <cell r="D1534">
            <v>38280</v>
          </cell>
          <cell r="E1534">
            <v>3.1</v>
          </cell>
        </row>
        <row r="1535">
          <cell r="D1535">
            <v>38281</v>
          </cell>
          <cell r="E1535">
            <v>3.1</v>
          </cell>
        </row>
        <row r="1536">
          <cell r="D1536">
            <v>38282</v>
          </cell>
          <cell r="E1536">
            <v>3.1</v>
          </cell>
        </row>
        <row r="1537">
          <cell r="D1537">
            <v>38283</v>
          </cell>
          <cell r="E1537">
            <v>3.1</v>
          </cell>
        </row>
        <row r="1538">
          <cell r="D1538">
            <v>38284</v>
          </cell>
          <cell r="E1538">
            <v>3.1</v>
          </cell>
        </row>
        <row r="1539">
          <cell r="D1539">
            <v>38285</v>
          </cell>
          <cell r="E1539">
            <v>3.1</v>
          </cell>
        </row>
        <row r="1540">
          <cell r="D1540">
            <v>38286</v>
          </cell>
          <cell r="E1540">
            <v>3.1</v>
          </cell>
        </row>
        <row r="1541">
          <cell r="D1541">
            <v>38287</v>
          </cell>
          <cell r="E1541">
            <v>3.1</v>
          </cell>
        </row>
        <row r="1542">
          <cell r="D1542">
            <v>38288</v>
          </cell>
          <cell r="E1542">
            <v>3.1</v>
          </cell>
        </row>
        <row r="1543">
          <cell r="D1543">
            <v>38289</v>
          </cell>
          <cell r="E1543">
            <v>3.1</v>
          </cell>
        </row>
        <row r="1544">
          <cell r="D1544">
            <v>38290</v>
          </cell>
          <cell r="E1544">
            <v>3.1</v>
          </cell>
        </row>
        <row r="1545">
          <cell r="D1545">
            <v>38291</v>
          </cell>
          <cell r="E1545">
            <v>3.1</v>
          </cell>
        </row>
        <row r="1546">
          <cell r="D1546">
            <v>38292</v>
          </cell>
          <cell r="E1546">
            <v>3.1</v>
          </cell>
        </row>
        <row r="1547">
          <cell r="D1547">
            <v>38293</v>
          </cell>
          <cell r="E1547">
            <v>3.1</v>
          </cell>
        </row>
        <row r="1548">
          <cell r="D1548">
            <v>38294</v>
          </cell>
          <cell r="E1548">
            <v>3.1</v>
          </cell>
        </row>
        <row r="1549">
          <cell r="D1549">
            <v>38295</v>
          </cell>
          <cell r="E1549">
            <v>3.1</v>
          </cell>
        </row>
        <row r="1550">
          <cell r="D1550">
            <v>38296</v>
          </cell>
          <cell r="E1550">
            <v>3.1</v>
          </cell>
        </row>
        <row r="1551">
          <cell r="D1551">
            <v>38297</v>
          </cell>
          <cell r="E1551">
            <v>3.1</v>
          </cell>
        </row>
        <row r="1552">
          <cell r="D1552">
            <v>38298</v>
          </cell>
          <cell r="E1552">
            <v>3.1</v>
          </cell>
        </row>
        <row r="1553">
          <cell r="D1553">
            <v>38299</v>
          </cell>
          <cell r="E1553">
            <v>3.1</v>
          </cell>
        </row>
        <row r="1554">
          <cell r="D1554">
            <v>38300</v>
          </cell>
          <cell r="E1554">
            <v>3.1</v>
          </cell>
        </row>
        <row r="1555">
          <cell r="D1555">
            <v>38301</v>
          </cell>
          <cell r="E1555">
            <v>3.1</v>
          </cell>
        </row>
        <row r="1556">
          <cell r="D1556">
            <v>38302</v>
          </cell>
          <cell r="E1556">
            <v>3.1</v>
          </cell>
        </row>
        <row r="1557">
          <cell r="D1557">
            <v>38303</v>
          </cell>
          <cell r="E1557">
            <v>3.1</v>
          </cell>
        </row>
        <row r="1558">
          <cell r="D1558">
            <v>38304</v>
          </cell>
          <cell r="E1558">
            <v>3.1</v>
          </cell>
        </row>
        <row r="1559">
          <cell r="D1559">
            <v>38305</v>
          </cell>
          <cell r="E1559">
            <v>3.1</v>
          </cell>
        </row>
        <row r="1560">
          <cell r="D1560">
            <v>38306</v>
          </cell>
          <cell r="E1560">
            <v>3.1</v>
          </cell>
        </row>
        <row r="1561">
          <cell r="D1561">
            <v>38307</v>
          </cell>
          <cell r="E1561">
            <v>3.1</v>
          </cell>
        </row>
        <row r="1562">
          <cell r="D1562">
            <v>38308</v>
          </cell>
          <cell r="E1562">
            <v>3.1</v>
          </cell>
        </row>
        <row r="1563">
          <cell r="D1563">
            <v>38309</v>
          </cell>
          <cell r="E1563">
            <v>3.1</v>
          </cell>
        </row>
        <row r="1564">
          <cell r="D1564">
            <v>38310</v>
          </cell>
          <cell r="E1564">
            <v>3.1</v>
          </cell>
        </row>
        <row r="1565">
          <cell r="D1565">
            <v>38311</v>
          </cell>
          <cell r="E1565">
            <v>3.1</v>
          </cell>
        </row>
        <row r="1566">
          <cell r="D1566">
            <v>38312</v>
          </cell>
          <cell r="E1566">
            <v>3.1</v>
          </cell>
        </row>
        <row r="1567">
          <cell r="D1567">
            <v>38313</v>
          </cell>
          <cell r="E1567">
            <v>3.1</v>
          </cell>
        </row>
        <row r="1568">
          <cell r="D1568">
            <v>38314</v>
          </cell>
          <cell r="E1568">
            <v>3.1</v>
          </cell>
        </row>
        <row r="1569">
          <cell r="D1569">
            <v>38315</v>
          </cell>
          <cell r="E1569">
            <v>3.1</v>
          </cell>
        </row>
        <row r="1570">
          <cell r="D1570">
            <v>38316</v>
          </cell>
          <cell r="E1570">
            <v>3.1</v>
          </cell>
        </row>
        <row r="1571">
          <cell r="D1571">
            <v>38317</v>
          </cell>
          <cell r="E1571">
            <v>3.1</v>
          </cell>
        </row>
        <row r="1572">
          <cell r="D1572">
            <v>38318</v>
          </cell>
          <cell r="E1572">
            <v>3.1</v>
          </cell>
        </row>
        <row r="1573">
          <cell r="D1573">
            <v>38319</v>
          </cell>
          <cell r="E1573">
            <v>3.1</v>
          </cell>
        </row>
        <row r="1574">
          <cell r="D1574">
            <v>38320</v>
          </cell>
          <cell r="E1574">
            <v>3.1</v>
          </cell>
        </row>
        <row r="1575">
          <cell r="D1575">
            <v>38321</v>
          </cell>
          <cell r="E1575">
            <v>3.1</v>
          </cell>
        </row>
        <row r="1576">
          <cell r="D1576">
            <v>38322</v>
          </cell>
          <cell r="E1576">
            <v>3.1</v>
          </cell>
        </row>
        <row r="1577">
          <cell r="D1577">
            <v>38323</v>
          </cell>
          <cell r="E1577">
            <v>3.1</v>
          </cell>
        </row>
        <row r="1578">
          <cell r="D1578">
            <v>38324</v>
          </cell>
          <cell r="E1578">
            <v>3.1</v>
          </cell>
        </row>
        <row r="1579">
          <cell r="D1579">
            <v>38325</v>
          </cell>
          <cell r="E1579">
            <v>3.1</v>
          </cell>
        </row>
        <row r="1580">
          <cell r="D1580">
            <v>38326</v>
          </cell>
          <cell r="E1580">
            <v>3.1</v>
          </cell>
        </row>
        <row r="1581">
          <cell r="D1581">
            <v>38327</v>
          </cell>
          <cell r="E1581">
            <v>3.1</v>
          </cell>
        </row>
        <row r="1582">
          <cell r="D1582">
            <v>38328</v>
          </cell>
          <cell r="E1582">
            <v>3.1</v>
          </cell>
        </row>
        <row r="1583">
          <cell r="D1583">
            <v>38329</v>
          </cell>
          <cell r="E1583">
            <v>3.1</v>
          </cell>
        </row>
        <row r="1584">
          <cell r="D1584">
            <v>38330</v>
          </cell>
          <cell r="E1584">
            <v>3.1</v>
          </cell>
        </row>
        <row r="1585">
          <cell r="D1585">
            <v>38331</v>
          </cell>
          <cell r="E1585">
            <v>3.1</v>
          </cell>
        </row>
        <row r="1586">
          <cell r="D1586">
            <v>38332</v>
          </cell>
          <cell r="E1586">
            <v>3.1</v>
          </cell>
        </row>
        <row r="1587">
          <cell r="D1587">
            <v>38333</v>
          </cell>
          <cell r="E1587">
            <v>3.1</v>
          </cell>
        </row>
        <row r="1588">
          <cell r="D1588">
            <v>38334</v>
          </cell>
          <cell r="E1588">
            <v>3.1</v>
          </cell>
        </row>
        <row r="1589">
          <cell r="D1589">
            <v>38335</v>
          </cell>
          <cell r="E1589">
            <v>3.1</v>
          </cell>
        </row>
        <row r="1590">
          <cell r="D1590">
            <v>38336</v>
          </cell>
          <cell r="E1590">
            <v>3.1</v>
          </cell>
        </row>
        <row r="1591">
          <cell r="D1591">
            <v>38337</v>
          </cell>
          <cell r="E1591">
            <v>3.1</v>
          </cell>
        </row>
        <row r="1592">
          <cell r="D1592">
            <v>38338</v>
          </cell>
          <cell r="E1592">
            <v>3.1</v>
          </cell>
        </row>
        <row r="1593">
          <cell r="D1593">
            <v>38339</v>
          </cell>
          <cell r="E1593">
            <v>3.1</v>
          </cell>
        </row>
        <row r="1594">
          <cell r="D1594">
            <v>38340</v>
          </cell>
          <cell r="E1594">
            <v>3.1</v>
          </cell>
        </row>
        <row r="1595">
          <cell r="D1595">
            <v>38341</v>
          </cell>
          <cell r="E1595">
            <v>3.1</v>
          </cell>
        </row>
        <row r="1596">
          <cell r="D1596">
            <v>38342</v>
          </cell>
          <cell r="E1596">
            <v>3.1</v>
          </cell>
        </row>
        <row r="1597">
          <cell r="D1597">
            <v>38343</v>
          </cell>
          <cell r="E1597">
            <v>3.1</v>
          </cell>
        </row>
        <row r="1598">
          <cell r="D1598">
            <v>38344</v>
          </cell>
          <cell r="E1598">
            <v>3.1</v>
          </cell>
        </row>
        <row r="1599">
          <cell r="D1599">
            <v>38345</v>
          </cell>
          <cell r="E1599">
            <v>3.1</v>
          </cell>
        </row>
        <row r="1600">
          <cell r="D1600">
            <v>38346</v>
          </cell>
          <cell r="E1600">
            <v>3.1</v>
          </cell>
        </row>
        <row r="1601">
          <cell r="D1601">
            <v>38347</v>
          </cell>
          <cell r="E1601">
            <v>3.1</v>
          </cell>
        </row>
        <row r="1602">
          <cell r="D1602">
            <v>38348</v>
          </cell>
          <cell r="E1602">
            <v>3.1</v>
          </cell>
        </row>
        <row r="1603">
          <cell r="D1603">
            <v>38349</v>
          </cell>
          <cell r="E1603">
            <v>3.1</v>
          </cell>
        </row>
        <row r="1604">
          <cell r="D1604">
            <v>38350</v>
          </cell>
          <cell r="E1604">
            <v>3.1</v>
          </cell>
        </row>
        <row r="1605">
          <cell r="D1605">
            <v>38351</v>
          </cell>
          <cell r="E1605">
            <v>3.1</v>
          </cell>
        </row>
        <row r="1606">
          <cell r="D1606">
            <v>38352</v>
          </cell>
          <cell r="E1606">
            <v>3.1</v>
          </cell>
        </row>
        <row r="1607">
          <cell r="D1607">
            <v>38353</v>
          </cell>
          <cell r="E1607">
            <v>3.1</v>
          </cell>
        </row>
        <row r="1608">
          <cell r="D1608">
            <v>38354</v>
          </cell>
          <cell r="E1608">
            <v>3.1</v>
          </cell>
        </row>
        <row r="1609">
          <cell r="D1609">
            <v>38355</v>
          </cell>
          <cell r="E1609">
            <v>3.1</v>
          </cell>
        </row>
        <row r="1610">
          <cell r="D1610">
            <v>38356</v>
          </cell>
          <cell r="E1610">
            <v>3.1</v>
          </cell>
        </row>
        <row r="1611">
          <cell r="D1611">
            <v>38357</v>
          </cell>
          <cell r="E1611">
            <v>3.1</v>
          </cell>
        </row>
        <row r="1612">
          <cell r="D1612">
            <v>38358</v>
          </cell>
          <cell r="E1612">
            <v>3.1</v>
          </cell>
        </row>
        <row r="1613">
          <cell r="D1613">
            <v>38359</v>
          </cell>
          <cell r="E1613">
            <v>3.1</v>
          </cell>
        </row>
        <row r="1614">
          <cell r="D1614">
            <v>38360</v>
          </cell>
          <cell r="E1614">
            <v>3.1</v>
          </cell>
        </row>
        <row r="1615">
          <cell r="D1615">
            <v>38361</v>
          </cell>
          <cell r="E1615">
            <v>3.1</v>
          </cell>
        </row>
        <row r="1616">
          <cell r="D1616">
            <v>38362</v>
          </cell>
          <cell r="E1616">
            <v>3.1</v>
          </cell>
        </row>
        <row r="1617">
          <cell r="D1617">
            <v>38363</v>
          </cell>
          <cell r="E1617">
            <v>3.1</v>
          </cell>
        </row>
        <row r="1618">
          <cell r="D1618">
            <v>38364</v>
          </cell>
          <cell r="E1618">
            <v>3.1</v>
          </cell>
        </row>
        <row r="1619">
          <cell r="D1619">
            <v>38365</v>
          </cell>
          <cell r="E1619">
            <v>3.1</v>
          </cell>
        </row>
        <row r="1620">
          <cell r="D1620">
            <v>38366</v>
          </cell>
          <cell r="E1620">
            <v>3.1</v>
          </cell>
        </row>
        <row r="1621">
          <cell r="D1621">
            <v>38367</v>
          </cell>
          <cell r="E1621">
            <v>3.1</v>
          </cell>
        </row>
        <row r="1622">
          <cell r="D1622">
            <v>38368</v>
          </cell>
          <cell r="E1622">
            <v>3.1</v>
          </cell>
        </row>
        <row r="1623">
          <cell r="D1623">
            <v>38369</v>
          </cell>
          <cell r="E1623">
            <v>3.1</v>
          </cell>
        </row>
        <row r="1624">
          <cell r="D1624">
            <v>38370</v>
          </cell>
          <cell r="E1624">
            <v>3.1</v>
          </cell>
        </row>
        <row r="1625">
          <cell r="D1625">
            <v>38371</v>
          </cell>
          <cell r="E1625">
            <v>3.1</v>
          </cell>
        </row>
        <row r="1626">
          <cell r="D1626">
            <v>38372</v>
          </cell>
          <cell r="E1626">
            <v>3.1</v>
          </cell>
        </row>
        <row r="1627">
          <cell r="D1627">
            <v>38373</v>
          </cell>
          <cell r="E1627">
            <v>3.1</v>
          </cell>
        </row>
        <row r="1628">
          <cell r="D1628">
            <v>38374</v>
          </cell>
          <cell r="E1628">
            <v>3.1</v>
          </cell>
        </row>
        <row r="1629">
          <cell r="D1629">
            <v>38375</v>
          </cell>
          <cell r="E1629">
            <v>3.1</v>
          </cell>
        </row>
        <row r="1630">
          <cell r="D1630">
            <v>38376</v>
          </cell>
          <cell r="E1630">
            <v>3.1</v>
          </cell>
        </row>
        <row r="1631">
          <cell r="D1631">
            <v>38377</v>
          </cell>
          <cell r="E1631">
            <v>3.1</v>
          </cell>
        </row>
        <row r="1632">
          <cell r="D1632">
            <v>38378</v>
          </cell>
          <cell r="E1632">
            <v>3.1</v>
          </cell>
        </row>
        <row r="1633">
          <cell r="D1633">
            <v>38379</v>
          </cell>
          <cell r="E1633">
            <v>3.1</v>
          </cell>
        </row>
        <row r="1634">
          <cell r="D1634">
            <v>38380</v>
          </cell>
          <cell r="E1634">
            <v>3.1</v>
          </cell>
        </row>
        <row r="1635">
          <cell r="D1635">
            <v>38381</v>
          </cell>
          <cell r="E1635">
            <v>3.1</v>
          </cell>
        </row>
        <row r="1636">
          <cell r="D1636">
            <v>38382</v>
          </cell>
          <cell r="E1636">
            <v>3.1</v>
          </cell>
        </row>
        <row r="1637">
          <cell r="D1637">
            <v>38383</v>
          </cell>
          <cell r="E1637">
            <v>3.1</v>
          </cell>
        </row>
        <row r="1638">
          <cell r="D1638">
            <v>38384</v>
          </cell>
          <cell r="E1638">
            <v>3.12</v>
          </cell>
        </row>
        <row r="1639">
          <cell r="D1639">
            <v>38385</v>
          </cell>
          <cell r="E1639">
            <v>3.12</v>
          </cell>
        </row>
        <row r="1640">
          <cell r="D1640">
            <v>38386</v>
          </cell>
          <cell r="E1640">
            <v>3.12</v>
          </cell>
        </row>
        <row r="1641">
          <cell r="D1641">
            <v>38387</v>
          </cell>
          <cell r="E1641">
            <v>3.12</v>
          </cell>
        </row>
        <row r="1642">
          <cell r="D1642">
            <v>38388</v>
          </cell>
          <cell r="E1642">
            <v>3.12</v>
          </cell>
        </row>
        <row r="1643">
          <cell r="D1643">
            <v>38389</v>
          </cell>
          <cell r="E1643">
            <v>3.12</v>
          </cell>
        </row>
        <row r="1644">
          <cell r="D1644">
            <v>38390</v>
          </cell>
          <cell r="E1644">
            <v>3.12</v>
          </cell>
        </row>
        <row r="1645">
          <cell r="D1645">
            <v>38391</v>
          </cell>
          <cell r="E1645">
            <v>3.12</v>
          </cell>
        </row>
        <row r="1646">
          <cell r="D1646">
            <v>38392</v>
          </cell>
          <cell r="E1646">
            <v>3.12</v>
          </cell>
        </row>
        <row r="1647">
          <cell r="D1647">
            <v>38393</v>
          </cell>
          <cell r="E1647">
            <v>3.12</v>
          </cell>
        </row>
        <row r="1648">
          <cell r="D1648">
            <v>38394</v>
          </cell>
          <cell r="E1648">
            <v>3.12</v>
          </cell>
        </row>
        <row r="1649">
          <cell r="D1649">
            <v>38395</v>
          </cell>
          <cell r="E1649">
            <v>3.12</v>
          </cell>
        </row>
        <row r="1650">
          <cell r="D1650">
            <v>38396</v>
          </cell>
          <cell r="E1650">
            <v>3.12</v>
          </cell>
        </row>
        <row r="1651">
          <cell r="D1651">
            <v>38397</v>
          </cell>
          <cell r="E1651">
            <v>3.12</v>
          </cell>
        </row>
        <row r="1652">
          <cell r="D1652">
            <v>38398</v>
          </cell>
          <cell r="E1652">
            <v>3.12</v>
          </cell>
        </row>
        <row r="1653">
          <cell r="D1653">
            <v>38399</v>
          </cell>
          <cell r="E1653">
            <v>3.12</v>
          </cell>
        </row>
        <row r="1654">
          <cell r="D1654">
            <v>38400</v>
          </cell>
          <cell r="E1654">
            <v>3.12</v>
          </cell>
        </row>
        <row r="1655">
          <cell r="D1655">
            <v>38401</v>
          </cell>
          <cell r="E1655">
            <v>3.12</v>
          </cell>
        </row>
        <row r="1656">
          <cell r="D1656">
            <v>38402</v>
          </cell>
          <cell r="E1656">
            <v>3.12</v>
          </cell>
        </row>
        <row r="1657">
          <cell r="D1657">
            <v>38403</v>
          </cell>
          <cell r="E1657">
            <v>3.12</v>
          </cell>
        </row>
        <row r="1658">
          <cell r="D1658">
            <v>38404</v>
          </cell>
          <cell r="E1658">
            <v>3.12</v>
          </cell>
        </row>
        <row r="1659">
          <cell r="D1659">
            <v>38405</v>
          </cell>
          <cell r="E1659">
            <v>3.12</v>
          </cell>
        </row>
        <row r="1660">
          <cell r="D1660">
            <v>38406</v>
          </cell>
          <cell r="E1660">
            <v>3.12</v>
          </cell>
        </row>
        <row r="1661">
          <cell r="D1661">
            <v>38407</v>
          </cell>
          <cell r="E1661">
            <v>3.12</v>
          </cell>
        </row>
        <row r="1662">
          <cell r="D1662">
            <v>38408</v>
          </cell>
          <cell r="E1662">
            <v>3.12</v>
          </cell>
        </row>
        <row r="1663">
          <cell r="D1663">
            <v>38409</v>
          </cell>
          <cell r="E1663">
            <v>3.12</v>
          </cell>
        </row>
        <row r="1664">
          <cell r="D1664">
            <v>38410</v>
          </cell>
          <cell r="E1664">
            <v>3.12</v>
          </cell>
        </row>
        <row r="1665">
          <cell r="D1665">
            <v>38411</v>
          </cell>
          <cell r="E1665">
            <v>3.12</v>
          </cell>
        </row>
        <row r="1666">
          <cell r="D1666">
            <v>38412</v>
          </cell>
          <cell r="E1666">
            <v>3.12</v>
          </cell>
        </row>
        <row r="1667">
          <cell r="D1667">
            <v>38413</v>
          </cell>
          <cell r="E1667">
            <v>3.12</v>
          </cell>
        </row>
        <row r="1668">
          <cell r="D1668">
            <v>38414</v>
          </cell>
          <cell r="E1668">
            <v>3.12</v>
          </cell>
        </row>
        <row r="1669">
          <cell r="D1669">
            <v>38415</v>
          </cell>
          <cell r="E1669">
            <v>3.12</v>
          </cell>
        </row>
        <row r="1670">
          <cell r="D1670">
            <v>38416</v>
          </cell>
          <cell r="E1670">
            <v>3.12</v>
          </cell>
        </row>
        <row r="1671">
          <cell r="D1671">
            <v>38417</v>
          </cell>
          <cell r="E1671">
            <v>3.12</v>
          </cell>
        </row>
        <row r="1672">
          <cell r="D1672">
            <v>38418</v>
          </cell>
          <cell r="E1672">
            <v>3.12</v>
          </cell>
        </row>
        <row r="1673">
          <cell r="D1673">
            <v>38419</v>
          </cell>
          <cell r="E1673">
            <v>3.12</v>
          </cell>
        </row>
        <row r="1674">
          <cell r="D1674">
            <v>38420</v>
          </cell>
          <cell r="E1674">
            <v>3.12</v>
          </cell>
        </row>
        <row r="1675">
          <cell r="D1675">
            <v>38421</v>
          </cell>
          <cell r="E1675">
            <v>3.12</v>
          </cell>
        </row>
        <row r="1676">
          <cell r="D1676">
            <v>38422</v>
          </cell>
          <cell r="E1676">
            <v>3.12</v>
          </cell>
        </row>
        <row r="1677">
          <cell r="D1677">
            <v>38423</v>
          </cell>
          <cell r="E1677">
            <v>3.12</v>
          </cell>
        </row>
        <row r="1678">
          <cell r="D1678">
            <v>38424</v>
          </cell>
          <cell r="E1678">
            <v>3.12</v>
          </cell>
        </row>
        <row r="1679">
          <cell r="D1679">
            <v>38425</v>
          </cell>
          <cell r="E1679">
            <v>3.12</v>
          </cell>
        </row>
        <row r="1680">
          <cell r="D1680">
            <v>38426</v>
          </cell>
          <cell r="E1680">
            <v>3.12</v>
          </cell>
        </row>
        <row r="1681">
          <cell r="D1681">
            <v>38427</v>
          </cell>
          <cell r="E1681">
            <v>3.12</v>
          </cell>
        </row>
        <row r="1682">
          <cell r="D1682">
            <v>38428</v>
          </cell>
          <cell r="E1682">
            <v>3.12</v>
          </cell>
        </row>
        <row r="1683">
          <cell r="D1683">
            <v>38429</v>
          </cell>
          <cell r="E1683">
            <v>3.12</v>
          </cell>
        </row>
        <row r="1684">
          <cell r="D1684">
            <v>38430</v>
          </cell>
          <cell r="E1684">
            <v>3.12</v>
          </cell>
        </row>
        <row r="1685">
          <cell r="D1685">
            <v>38431</v>
          </cell>
          <cell r="E1685">
            <v>3.12</v>
          </cell>
        </row>
        <row r="1686">
          <cell r="D1686">
            <v>38432</v>
          </cell>
          <cell r="E1686">
            <v>3.12</v>
          </cell>
        </row>
        <row r="1687">
          <cell r="D1687">
            <v>38433</v>
          </cell>
          <cell r="E1687">
            <v>3.12</v>
          </cell>
        </row>
        <row r="1688">
          <cell r="D1688">
            <v>38434</v>
          </cell>
          <cell r="E1688">
            <v>3.12</v>
          </cell>
        </row>
        <row r="1689">
          <cell r="D1689">
            <v>38435</v>
          </cell>
          <cell r="E1689">
            <v>3.12</v>
          </cell>
        </row>
        <row r="1690">
          <cell r="D1690">
            <v>38436</v>
          </cell>
          <cell r="E1690">
            <v>3.12</v>
          </cell>
        </row>
        <row r="1691">
          <cell r="D1691">
            <v>38437</v>
          </cell>
          <cell r="E1691">
            <v>3.12</v>
          </cell>
        </row>
        <row r="1692">
          <cell r="D1692">
            <v>38438</v>
          </cell>
          <cell r="E1692">
            <v>3.12</v>
          </cell>
        </row>
        <row r="1693">
          <cell r="D1693">
            <v>38439</v>
          </cell>
          <cell r="E1693">
            <v>3.12</v>
          </cell>
        </row>
        <row r="1694">
          <cell r="D1694">
            <v>38440</v>
          </cell>
          <cell r="E1694">
            <v>3.12</v>
          </cell>
        </row>
        <row r="1695">
          <cell r="D1695">
            <v>38441</v>
          </cell>
          <cell r="E1695">
            <v>3.12</v>
          </cell>
        </row>
        <row r="1696">
          <cell r="D1696">
            <v>38442</v>
          </cell>
          <cell r="E1696">
            <v>3.12</v>
          </cell>
        </row>
        <row r="1697">
          <cell r="D1697">
            <v>38443</v>
          </cell>
          <cell r="E1697">
            <v>3.15</v>
          </cell>
        </row>
        <row r="1698">
          <cell r="D1698">
            <v>38444</v>
          </cell>
          <cell r="E1698">
            <v>3.15</v>
          </cell>
        </row>
        <row r="1699">
          <cell r="D1699">
            <v>38445</v>
          </cell>
          <cell r="E1699">
            <v>3.15</v>
          </cell>
        </row>
        <row r="1700">
          <cell r="D1700">
            <v>38446</v>
          </cell>
          <cell r="E1700">
            <v>3.15</v>
          </cell>
        </row>
        <row r="1701">
          <cell r="D1701">
            <v>38447</v>
          </cell>
          <cell r="E1701">
            <v>3.15</v>
          </cell>
        </row>
        <row r="1702">
          <cell r="D1702">
            <v>38448</v>
          </cell>
          <cell r="E1702">
            <v>3.15</v>
          </cell>
        </row>
        <row r="1703">
          <cell r="D1703">
            <v>38449</v>
          </cell>
          <cell r="E1703">
            <v>3.15</v>
          </cell>
        </row>
        <row r="1704">
          <cell r="D1704">
            <v>38450</v>
          </cell>
          <cell r="E1704">
            <v>3.15</v>
          </cell>
        </row>
        <row r="1705">
          <cell r="D1705">
            <v>38451</v>
          </cell>
          <cell r="E1705">
            <v>3.15</v>
          </cell>
        </row>
        <row r="1706">
          <cell r="D1706">
            <v>38452</v>
          </cell>
          <cell r="E1706">
            <v>3.15</v>
          </cell>
        </row>
        <row r="1707">
          <cell r="D1707">
            <v>38453</v>
          </cell>
          <cell r="E1707">
            <v>3.15</v>
          </cell>
        </row>
        <row r="1708">
          <cell r="D1708">
            <v>38454</v>
          </cell>
          <cell r="E1708">
            <v>3.15</v>
          </cell>
        </row>
        <row r="1709">
          <cell r="D1709">
            <v>38455</v>
          </cell>
          <cell r="E1709">
            <v>3.15</v>
          </cell>
        </row>
        <row r="1710">
          <cell r="D1710">
            <v>38456</v>
          </cell>
          <cell r="E1710">
            <v>3.15</v>
          </cell>
        </row>
        <row r="1711">
          <cell r="D1711">
            <v>38457</v>
          </cell>
          <cell r="E1711">
            <v>3.15</v>
          </cell>
        </row>
        <row r="1712">
          <cell r="D1712">
            <v>38458</v>
          </cell>
          <cell r="E1712">
            <v>3.15</v>
          </cell>
        </row>
        <row r="1713">
          <cell r="D1713">
            <v>38459</v>
          </cell>
          <cell r="E1713">
            <v>3.15</v>
          </cell>
        </row>
        <row r="1714">
          <cell r="D1714">
            <v>38460</v>
          </cell>
          <cell r="E1714">
            <v>3.15</v>
          </cell>
        </row>
        <row r="1715">
          <cell r="D1715">
            <v>38461</v>
          </cell>
          <cell r="E1715">
            <v>3.15</v>
          </cell>
        </row>
        <row r="1716">
          <cell r="D1716">
            <v>38462</v>
          </cell>
          <cell r="E1716">
            <v>3.15</v>
          </cell>
        </row>
        <row r="1717">
          <cell r="D1717">
            <v>38463</v>
          </cell>
          <cell r="E1717">
            <v>3.15</v>
          </cell>
        </row>
        <row r="1718">
          <cell r="D1718">
            <v>38464</v>
          </cell>
          <cell r="E1718">
            <v>3.15</v>
          </cell>
        </row>
        <row r="1719">
          <cell r="D1719">
            <v>38465</v>
          </cell>
          <cell r="E1719">
            <v>3.15</v>
          </cell>
        </row>
        <row r="1720">
          <cell r="D1720">
            <v>38466</v>
          </cell>
          <cell r="E1720">
            <v>3.15</v>
          </cell>
        </row>
        <row r="1721">
          <cell r="D1721">
            <v>38467</v>
          </cell>
          <cell r="E1721">
            <v>3.15</v>
          </cell>
        </row>
        <row r="1722">
          <cell r="D1722">
            <v>38468</v>
          </cell>
          <cell r="E1722">
            <v>3.15</v>
          </cell>
        </row>
        <row r="1723">
          <cell r="D1723">
            <v>38469</v>
          </cell>
          <cell r="E1723">
            <v>3.15</v>
          </cell>
        </row>
        <row r="1724">
          <cell r="D1724">
            <v>38470</v>
          </cell>
          <cell r="E1724">
            <v>3.15</v>
          </cell>
        </row>
        <row r="1725">
          <cell r="D1725">
            <v>38471</v>
          </cell>
          <cell r="E1725">
            <v>3.15</v>
          </cell>
        </row>
        <row r="1726">
          <cell r="D1726">
            <v>38472</v>
          </cell>
          <cell r="E1726">
            <v>3.15</v>
          </cell>
        </row>
        <row r="1727">
          <cell r="D1727">
            <v>38473</v>
          </cell>
          <cell r="E1727">
            <v>3.15</v>
          </cell>
        </row>
        <row r="1728">
          <cell r="D1728">
            <v>38474</v>
          </cell>
          <cell r="E1728">
            <v>3.15</v>
          </cell>
        </row>
        <row r="1729">
          <cell r="D1729">
            <v>38475</v>
          </cell>
          <cell r="E1729">
            <v>3.15</v>
          </cell>
        </row>
        <row r="1730">
          <cell r="D1730">
            <v>38476</v>
          </cell>
          <cell r="E1730">
            <v>3.15</v>
          </cell>
        </row>
        <row r="1731">
          <cell r="D1731">
            <v>38477</v>
          </cell>
          <cell r="E1731">
            <v>3.15</v>
          </cell>
        </row>
        <row r="1732">
          <cell r="D1732">
            <v>38478</v>
          </cell>
          <cell r="E1732">
            <v>3.15</v>
          </cell>
        </row>
        <row r="1733">
          <cell r="D1733">
            <v>38479</v>
          </cell>
          <cell r="E1733">
            <v>3.15</v>
          </cell>
        </row>
        <row r="1734">
          <cell r="D1734">
            <v>38480</v>
          </cell>
          <cell r="E1734">
            <v>3.15</v>
          </cell>
        </row>
        <row r="1735">
          <cell r="D1735">
            <v>38481</v>
          </cell>
          <cell r="E1735">
            <v>3.15</v>
          </cell>
        </row>
        <row r="1736">
          <cell r="D1736">
            <v>38482</v>
          </cell>
          <cell r="E1736">
            <v>3.15</v>
          </cell>
        </row>
        <row r="1737">
          <cell r="D1737">
            <v>38483</v>
          </cell>
          <cell r="E1737">
            <v>3.15</v>
          </cell>
        </row>
        <row r="1738">
          <cell r="D1738">
            <v>38484</v>
          </cell>
          <cell r="E1738">
            <v>3.15</v>
          </cell>
        </row>
        <row r="1739">
          <cell r="D1739">
            <v>38485</v>
          </cell>
          <cell r="E1739">
            <v>3.15</v>
          </cell>
        </row>
        <row r="1740">
          <cell r="D1740">
            <v>38486</v>
          </cell>
          <cell r="E1740">
            <v>3.15</v>
          </cell>
        </row>
        <row r="1741">
          <cell r="D1741">
            <v>38487</v>
          </cell>
          <cell r="E1741">
            <v>3.15</v>
          </cell>
        </row>
        <row r="1742">
          <cell r="D1742">
            <v>38488</v>
          </cell>
          <cell r="E1742">
            <v>3.15</v>
          </cell>
        </row>
        <row r="1743">
          <cell r="D1743">
            <v>38489</v>
          </cell>
          <cell r="E1743">
            <v>3.15</v>
          </cell>
        </row>
        <row r="1744">
          <cell r="D1744">
            <v>38490</v>
          </cell>
          <cell r="E1744">
            <v>3.15</v>
          </cell>
        </row>
        <row r="1745">
          <cell r="D1745">
            <v>38491</v>
          </cell>
          <cell r="E1745">
            <v>3.15</v>
          </cell>
        </row>
        <row r="1746">
          <cell r="D1746">
            <v>38492</v>
          </cell>
          <cell r="E1746">
            <v>3.15</v>
          </cell>
        </row>
        <row r="1747">
          <cell r="D1747">
            <v>38493</v>
          </cell>
          <cell r="E1747">
            <v>3.15</v>
          </cell>
        </row>
        <row r="1748">
          <cell r="D1748">
            <v>38494</v>
          </cell>
          <cell r="E1748">
            <v>3.15</v>
          </cell>
        </row>
        <row r="1749">
          <cell r="D1749">
            <v>38495</v>
          </cell>
          <cell r="E1749">
            <v>3.15</v>
          </cell>
        </row>
        <row r="1750">
          <cell r="D1750">
            <v>38496</v>
          </cell>
          <cell r="E1750">
            <v>3.15</v>
          </cell>
        </row>
        <row r="1751">
          <cell r="D1751">
            <v>38497</v>
          </cell>
          <cell r="E1751">
            <v>3.15</v>
          </cell>
        </row>
        <row r="1752">
          <cell r="D1752">
            <v>38498</v>
          </cell>
          <cell r="E1752">
            <v>3.15</v>
          </cell>
        </row>
        <row r="1753">
          <cell r="D1753">
            <v>38499</v>
          </cell>
          <cell r="E1753">
            <v>3.15</v>
          </cell>
        </row>
        <row r="1754">
          <cell r="D1754">
            <v>38500</v>
          </cell>
          <cell r="E1754">
            <v>3.15</v>
          </cell>
        </row>
        <row r="1755">
          <cell r="D1755">
            <v>38501</v>
          </cell>
          <cell r="E1755">
            <v>3.15</v>
          </cell>
        </row>
        <row r="1756">
          <cell r="D1756">
            <v>38502</v>
          </cell>
          <cell r="E1756">
            <v>3.15</v>
          </cell>
        </row>
        <row r="1757">
          <cell r="D1757">
            <v>38503</v>
          </cell>
          <cell r="E1757">
            <v>3.15</v>
          </cell>
        </row>
        <row r="1758">
          <cell r="D1758">
            <v>38504</v>
          </cell>
          <cell r="E1758">
            <v>3.15</v>
          </cell>
        </row>
        <row r="1759">
          <cell r="D1759">
            <v>38505</v>
          </cell>
          <cell r="E1759">
            <v>3.15</v>
          </cell>
        </row>
        <row r="1760">
          <cell r="D1760">
            <v>38506</v>
          </cell>
          <cell r="E1760">
            <v>3.15</v>
          </cell>
        </row>
        <row r="1761">
          <cell r="D1761">
            <v>38507</v>
          </cell>
          <cell r="E1761">
            <v>3.15</v>
          </cell>
        </row>
        <row r="1762">
          <cell r="D1762">
            <v>38508</v>
          </cell>
          <cell r="E1762">
            <v>3.15</v>
          </cell>
        </row>
        <row r="1763">
          <cell r="D1763">
            <v>38509</v>
          </cell>
          <cell r="E1763">
            <v>3.15</v>
          </cell>
        </row>
        <row r="1764">
          <cell r="D1764">
            <v>38510</v>
          </cell>
          <cell r="E1764">
            <v>3.15</v>
          </cell>
        </row>
        <row r="1765">
          <cell r="D1765">
            <v>38511</v>
          </cell>
          <cell r="E1765">
            <v>3.15</v>
          </cell>
        </row>
        <row r="1766">
          <cell r="D1766">
            <v>38512</v>
          </cell>
          <cell r="E1766">
            <v>3.15</v>
          </cell>
        </row>
        <row r="1767">
          <cell r="D1767">
            <v>38513</v>
          </cell>
          <cell r="E1767">
            <v>3.15</v>
          </cell>
        </row>
        <row r="1768">
          <cell r="D1768">
            <v>38514</v>
          </cell>
          <cell r="E1768">
            <v>3.15</v>
          </cell>
        </row>
        <row r="1769">
          <cell r="D1769">
            <v>38515</v>
          </cell>
          <cell r="E1769">
            <v>3.15</v>
          </cell>
        </row>
        <row r="1770">
          <cell r="D1770">
            <v>38516</v>
          </cell>
          <cell r="E1770">
            <v>3.15</v>
          </cell>
        </row>
        <row r="1771">
          <cell r="D1771">
            <v>38517</v>
          </cell>
          <cell r="E1771">
            <v>3.15</v>
          </cell>
        </row>
        <row r="1772">
          <cell r="D1772">
            <v>38518</v>
          </cell>
          <cell r="E1772">
            <v>3.15</v>
          </cell>
        </row>
        <row r="1773">
          <cell r="D1773">
            <v>38519</v>
          </cell>
          <cell r="E1773">
            <v>3.15</v>
          </cell>
        </row>
        <row r="1774">
          <cell r="D1774">
            <v>38520</v>
          </cell>
          <cell r="E1774">
            <v>3.15</v>
          </cell>
        </row>
        <row r="1775">
          <cell r="D1775">
            <v>38521</v>
          </cell>
          <cell r="E1775">
            <v>3.15</v>
          </cell>
        </row>
        <row r="1776">
          <cell r="D1776">
            <v>38522</v>
          </cell>
          <cell r="E1776">
            <v>3.15</v>
          </cell>
        </row>
        <row r="1777">
          <cell r="D1777">
            <v>38523</v>
          </cell>
          <cell r="E1777">
            <v>3.15</v>
          </cell>
        </row>
        <row r="1778">
          <cell r="D1778">
            <v>38524</v>
          </cell>
          <cell r="E1778">
            <v>3.15</v>
          </cell>
        </row>
        <row r="1779">
          <cell r="D1779">
            <v>38525</v>
          </cell>
          <cell r="E1779">
            <v>3.15</v>
          </cell>
        </row>
        <row r="1780">
          <cell r="D1780">
            <v>38526</v>
          </cell>
          <cell r="E1780">
            <v>3.15</v>
          </cell>
        </row>
        <row r="1781">
          <cell r="D1781">
            <v>38527</v>
          </cell>
          <cell r="E1781">
            <v>3.15</v>
          </cell>
        </row>
        <row r="1782">
          <cell r="D1782">
            <v>38528</v>
          </cell>
          <cell r="E1782">
            <v>3.15</v>
          </cell>
        </row>
        <row r="1783">
          <cell r="D1783">
            <v>38529</v>
          </cell>
          <cell r="E1783">
            <v>3.15</v>
          </cell>
        </row>
        <row r="1784">
          <cell r="D1784">
            <v>38530</v>
          </cell>
          <cell r="E1784">
            <v>3.15</v>
          </cell>
        </row>
        <row r="1785">
          <cell r="D1785">
            <v>38531</v>
          </cell>
          <cell r="E1785">
            <v>3.15</v>
          </cell>
        </row>
        <row r="1786">
          <cell r="D1786">
            <v>38532</v>
          </cell>
          <cell r="E1786">
            <v>3.15</v>
          </cell>
        </row>
        <row r="1787">
          <cell r="D1787">
            <v>38533</v>
          </cell>
          <cell r="E1787">
            <v>3.15</v>
          </cell>
        </row>
        <row r="1788">
          <cell r="D1788">
            <v>38534</v>
          </cell>
          <cell r="E1788">
            <v>3.18</v>
          </cell>
        </row>
        <row r="1789">
          <cell r="D1789">
            <v>38535</v>
          </cell>
          <cell r="E1789">
            <v>3.18</v>
          </cell>
        </row>
        <row r="1790">
          <cell r="D1790">
            <v>38536</v>
          </cell>
          <cell r="E1790">
            <v>3.18</v>
          </cell>
        </row>
        <row r="1791">
          <cell r="D1791">
            <v>38537</v>
          </cell>
          <cell r="E1791">
            <v>3.18</v>
          </cell>
        </row>
        <row r="1792">
          <cell r="D1792">
            <v>38538</v>
          </cell>
          <cell r="E1792">
            <v>3.18</v>
          </cell>
        </row>
        <row r="1793">
          <cell r="D1793">
            <v>38539</v>
          </cell>
          <cell r="E1793">
            <v>3.18</v>
          </cell>
        </row>
        <row r="1794">
          <cell r="D1794">
            <v>38540</v>
          </cell>
          <cell r="E1794">
            <v>3.18</v>
          </cell>
        </row>
        <row r="1795">
          <cell r="D1795">
            <v>38541</v>
          </cell>
          <cell r="E1795">
            <v>3.18</v>
          </cell>
        </row>
        <row r="1796">
          <cell r="D1796">
            <v>38542</v>
          </cell>
          <cell r="E1796">
            <v>3.18</v>
          </cell>
        </row>
        <row r="1797">
          <cell r="D1797">
            <v>38543</v>
          </cell>
          <cell r="E1797">
            <v>3.18</v>
          </cell>
        </row>
        <row r="1798">
          <cell r="D1798">
            <v>38544</v>
          </cell>
          <cell r="E1798">
            <v>3.18</v>
          </cell>
        </row>
        <row r="1799">
          <cell r="D1799">
            <v>38545</v>
          </cell>
          <cell r="E1799">
            <v>3.18</v>
          </cell>
        </row>
        <row r="1800">
          <cell r="D1800">
            <v>38546</v>
          </cell>
          <cell r="E1800">
            <v>3.18</v>
          </cell>
        </row>
        <row r="1801">
          <cell r="D1801">
            <v>38547</v>
          </cell>
          <cell r="E1801">
            <v>3.18</v>
          </cell>
        </row>
        <row r="1802">
          <cell r="D1802">
            <v>38548</v>
          </cell>
          <cell r="E1802">
            <v>3.18</v>
          </cell>
        </row>
        <row r="1803">
          <cell r="D1803">
            <v>38549</v>
          </cell>
          <cell r="E1803">
            <v>3.18</v>
          </cell>
        </row>
        <row r="1804">
          <cell r="D1804">
            <v>38550</v>
          </cell>
          <cell r="E1804">
            <v>3.18</v>
          </cell>
        </row>
        <row r="1805">
          <cell r="D1805">
            <v>38551</v>
          </cell>
          <cell r="E1805">
            <v>3.18</v>
          </cell>
        </row>
        <row r="1806">
          <cell r="D1806">
            <v>38552</v>
          </cell>
          <cell r="E1806">
            <v>3.18</v>
          </cell>
        </row>
        <row r="1807">
          <cell r="D1807">
            <v>38553</v>
          </cell>
          <cell r="E1807">
            <v>3.18</v>
          </cell>
        </row>
        <row r="1808">
          <cell r="D1808">
            <v>38554</v>
          </cell>
          <cell r="E1808">
            <v>3.18</v>
          </cell>
        </row>
        <row r="1809">
          <cell r="D1809">
            <v>38555</v>
          </cell>
          <cell r="E1809">
            <v>3.18</v>
          </cell>
        </row>
        <row r="1810">
          <cell r="D1810">
            <v>38556</v>
          </cell>
          <cell r="E1810">
            <v>3.18</v>
          </cell>
        </row>
        <row r="1811">
          <cell r="D1811">
            <v>38557</v>
          </cell>
          <cell r="E1811">
            <v>3.18</v>
          </cell>
        </row>
        <row r="1812">
          <cell r="D1812">
            <v>38558</v>
          </cell>
          <cell r="E1812">
            <v>3.18</v>
          </cell>
        </row>
        <row r="1813">
          <cell r="D1813">
            <v>38559</v>
          </cell>
          <cell r="E1813">
            <v>3.18</v>
          </cell>
        </row>
        <row r="1814">
          <cell r="D1814">
            <v>38560</v>
          </cell>
          <cell r="E1814">
            <v>3.18</v>
          </cell>
        </row>
        <row r="1815">
          <cell r="D1815">
            <v>38561</v>
          </cell>
          <cell r="E1815">
            <v>3.18</v>
          </cell>
        </row>
        <row r="1816">
          <cell r="D1816">
            <v>38562</v>
          </cell>
          <cell r="E1816">
            <v>3.18</v>
          </cell>
        </row>
        <row r="1817">
          <cell r="D1817">
            <v>38563</v>
          </cell>
          <cell r="E1817">
            <v>3.18</v>
          </cell>
        </row>
        <row r="1818">
          <cell r="D1818">
            <v>38564</v>
          </cell>
          <cell r="E1818">
            <v>3.18</v>
          </cell>
        </row>
        <row r="1819">
          <cell r="D1819">
            <v>38565</v>
          </cell>
          <cell r="E1819">
            <v>3.18</v>
          </cell>
        </row>
        <row r="1820">
          <cell r="D1820">
            <v>38566</v>
          </cell>
          <cell r="E1820">
            <v>3.18</v>
          </cell>
        </row>
        <row r="1821">
          <cell r="D1821">
            <v>38567</v>
          </cell>
          <cell r="E1821">
            <v>3.18</v>
          </cell>
        </row>
        <row r="1822">
          <cell r="D1822">
            <v>38568</v>
          </cell>
          <cell r="E1822">
            <v>3.18</v>
          </cell>
        </row>
        <row r="1823">
          <cell r="D1823">
            <v>38569</v>
          </cell>
          <cell r="E1823">
            <v>3.18</v>
          </cell>
        </row>
        <row r="1824">
          <cell r="D1824">
            <v>38570</v>
          </cell>
          <cell r="E1824">
            <v>3.18</v>
          </cell>
        </row>
        <row r="1825">
          <cell r="D1825">
            <v>38571</v>
          </cell>
          <cell r="E1825">
            <v>3.18</v>
          </cell>
        </row>
        <row r="1826">
          <cell r="D1826">
            <v>38572</v>
          </cell>
          <cell r="E1826">
            <v>3.18</v>
          </cell>
        </row>
        <row r="1827">
          <cell r="D1827">
            <v>38573</v>
          </cell>
          <cell r="E1827">
            <v>3.18</v>
          </cell>
        </row>
        <row r="1828">
          <cell r="D1828">
            <v>38574</v>
          </cell>
          <cell r="E1828">
            <v>3.18</v>
          </cell>
        </row>
        <row r="1829">
          <cell r="D1829">
            <v>38575</v>
          </cell>
          <cell r="E1829">
            <v>3.18</v>
          </cell>
        </row>
        <row r="1830">
          <cell r="D1830">
            <v>38576</v>
          </cell>
          <cell r="E1830">
            <v>3.18</v>
          </cell>
        </row>
        <row r="1831">
          <cell r="D1831">
            <v>38577</v>
          </cell>
          <cell r="E1831">
            <v>3.18</v>
          </cell>
        </row>
        <row r="1832">
          <cell r="D1832">
            <v>38578</v>
          </cell>
          <cell r="E1832">
            <v>3.18</v>
          </cell>
        </row>
        <row r="1833">
          <cell r="D1833">
            <v>38579</v>
          </cell>
          <cell r="E1833">
            <v>3.18</v>
          </cell>
        </row>
        <row r="1834">
          <cell r="D1834">
            <v>38580</v>
          </cell>
          <cell r="E1834">
            <v>3.18</v>
          </cell>
        </row>
        <row r="1835">
          <cell r="D1835">
            <v>38581</v>
          </cell>
          <cell r="E1835">
            <v>3.18</v>
          </cell>
        </row>
        <row r="1836">
          <cell r="D1836">
            <v>38582</v>
          </cell>
          <cell r="E1836">
            <v>3.18</v>
          </cell>
        </row>
        <row r="1837">
          <cell r="D1837">
            <v>38583</v>
          </cell>
          <cell r="E1837">
            <v>3.18</v>
          </cell>
        </row>
        <row r="1838">
          <cell r="D1838">
            <v>38584</v>
          </cell>
          <cell r="E1838">
            <v>3.18</v>
          </cell>
        </row>
        <row r="1839">
          <cell r="D1839">
            <v>38585</v>
          </cell>
          <cell r="E1839">
            <v>3.18</v>
          </cell>
        </row>
        <row r="1840">
          <cell r="D1840">
            <v>38586</v>
          </cell>
          <cell r="E1840">
            <v>3.18</v>
          </cell>
        </row>
        <row r="1841">
          <cell r="D1841">
            <v>38587</v>
          </cell>
          <cell r="E1841">
            <v>3.18</v>
          </cell>
        </row>
        <row r="1842">
          <cell r="D1842">
            <v>38588</v>
          </cell>
          <cell r="E1842">
            <v>3.18</v>
          </cell>
        </row>
        <row r="1843">
          <cell r="D1843">
            <v>38589</v>
          </cell>
          <cell r="E1843">
            <v>3.18</v>
          </cell>
        </row>
        <row r="1844">
          <cell r="D1844">
            <v>38590</v>
          </cell>
          <cell r="E1844">
            <v>3.18</v>
          </cell>
        </row>
        <row r="1845">
          <cell r="D1845">
            <v>38591</v>
          </cell>
          <cell r="E1845">
            <v>3.18</v>
          </cell>
        </row>
        <row r="1846">
          <cell r="D1846">
            <v>38592</v>
          </cell>
          <cell r="E1846">
            <v>3.18</v>
          </cell>
        </row>
        <row r="1847">
          <cell r="D1847">
            <v>38593</v>
          </cell>
          <cell r="E1847">
            <v>3.18</v>
          </cell>
        </row>
        <row r="1848">
          <cell r="D1848">
            <v>38594</v>
          </cell>
          <cell r="E1848">
            <v>3.18</v>
          </cell>
        </row>
        <row r="1849">
          <cell r="D1849">
            <v>38595</v>
          </cell>
          <cell r="E1849">
            <v>3.18</v>
          </cell>
        </row>
        <row r="1850">
          <cell r="D1850">
            <v>38596</v>
          </cell>
          <cell r="E1850">
            <v>3.18</v>
          </cell>
        </row>
        <row r="1851">
          <cell r="D1851">
            <v>38597</v>
          </cell>
          <cell r="E1851">
            <v>3.18</v>
          </cell>
        </row>
        <row r="1852">
          <cell r="D1852">
            <v>38598</v>
          </cell>
          <cell r="E1852">
            <v>3.18</v>
          </cell>
        </row>
        <row r="1853">
          <cell r="D1853">
            <v>38599</v>
          </cell>
          <cell r="E1853">
            <v>3.18</v>
          </cell>
        </row>
        <row r="1854">
          <cell r="D1854">
            <v>38600</v>
          </cell>
          <cell r="E1854">
            <v>3.18</v>
          </cell>
        </row>
        <row r="1855">
          <cell r="D1855">
            <v>38601</v>
          </cell>
          <cell r="E1855">
            <v>3.18</v>
          </cell>
        </row>
        <row r="1856">
          <cell r="D1856">
            <v>38602</v>
          </cell>
          <cell r="E1856">
            <v>3.18</v>
          </cell>
        </row>
        <row r="1857">
          <cell r="D1857">
            <v>38603</v>
          </cell>
          <cell r="E1857">
            <v>3.18</v>
          </cell>
        </row>
        <row r="1858">
          <cell r="D1858">
            <v>38604</v>
          </cell>
          <cell r="E1858">
            <v>3.18</v>
          </cell>
        </row>
        <row r="1859">
          <cell r="D1859">
            <v>38605</v>
          </cell>
          <cell r="E1859">
            <v>3.18</v>
          </cell>
        </row>
        <row r="1860">
          <cell r="D1860">
            <v>38606</v>
          </cell>
          <cell r="E1860">
            <v>3.18</v>
          </cell>
        </row>
        <row r="1861">
          <cell r="D1861">
            <v>38607</v>
          </cell>
          <cell r="E1861">
            <v>3.18</v>
          </cell>
        </row>
        <row r="1862">
          <cell r="D1862">
            <v>38608</v>
          </cell>
          <cell r="E1862">
            <v>3.18</v>
          </cell>
        </row>
        <row r="1863">
          <cell r="D1863">
            <v>38609</v>
          </cell>
          <cell r="E1863">
            <v>3.18</v>
          </cell>
        </row>
        <row r="1864">
          <cell r="D1864">
            <v>38610</v>
          </cell>
          <cell r="E1864">
            <v>3.18</v>
          </cell>
        </row>
        <row r="1865">
          <cell r="D1865">
            <v>38611</v>
          </cell>
          <cell r="E1865">
            <v>3.18</v>
          </cell>
        </row>
        <row r="1866">
          <cell r="D1866">
            <v>38612</v>
          </cell>
          <cell r="E1866">
            <v>3.18</v>
          </cell>
        </row>
        <row r="1867">
          <cell r="D1867">
            <v>38613</v>
          </cell>
          <cell r="E1867">
            <v>3.18</v>
          </cell>
        </row>
        <row r="1868">
          <cell r="D1868">
            <v>38614</v>
          </cell>
          <cell r="E1868">
            <v>3.18</v>
          </cell>
        </row>
        <row r="1869">
          <cell r="D1869">
            <v>38615</v>
          </cell>
          <cell r="E1869">
            <v>3.18</v>
          </cell>
        </row>
        <row r="1870">
          <cell r="D1870">
            <v>38616</v>
          </cell>
          <cell r="E1870">
            <v>3.18</v>
          </cell>
        </row>
        <row r="1871">
          <cell r="D1871">
            <v>38617</v>
          </cell>
          <cell r="E1871">
            <v>3.18</v>
          </cell>
        </row>
        <row r="1872">
          <cell r="D1872">
            <v>38618</v>
          </cell>
          <cell r="E1872">
            <v>3.18</v>
          </cell>
        </row>
        <row r="1873">
          <cell r="D1873">
            <v>38619</v>
          </cell>
          <cell r="E1873">
            <v>3.18</v>
          </cell>
        </row>
        <row r="1874">
          <cell r="D1874">
            <v>38620</v>
          </cell>
          <cell r="E1874">
            <v>3.18</v>
          </cell>
        </row>
        <row r="1875">
          <cell r="D1875">
            <v>38621</v>
          </cell>
          <cell r="E1875">
            <v>3.18</v>
          </cell>
        </row>
        <row r="1876">
          <cell r="D1876">
            <v>38622</v>
          </cell>
          <cell r="E1876">
            <v>3.18</v>
          </cell>
        </row>
        <row r="1877">
          <cell r="D1877">
            <v>38623</v>
          </cell>
          <cell r="E1877">
            <v>3.18</v>
          </cell>
        </row>
        <row r="1878">
          <cell r="D1878">
            <v>38624</v>
          </cell>
          <cell r="E1878">
            <v>3.18</v>
          </cell>
        </row>
        <row r="1879">
          <cell r="D1879">
            <v>38625</v>
          </cell>
          <cell r="E1879">
            <v>3.18</v>
          </cell>
        </row>
        <row r="1880">
          <cell r="D1880">
            <v>38626</v>
          </cell>
          <cell r="E1880">
            <v>3.2</v>
          </cell>
        </row>
        <row r="1881">
          <cell r="D1881">
            <v>38627</v>
          </cell>
          <cell r="E1881">
            <v>3.2</v>
          </cell>
        </row>
        <row r="1882">
          <cell r="D1882">
            <v>38628</v>
          </cell>
          <cell r="E1882">
            <v>3.2</v>
          </cell>
        </row>
        <row r="1883">
          <cell r="D1883">
            <v>38629</v>
          </cell>
          <cell r="E1883">
            <v>3.2</v>
          </cell>
        </row>
        <row r="1884">
          <cell r="D1884">
            <v>38630</v>
          </cell>
          <cell r="E1884">
            <v>3.2</v>
          </cell>
        </row>
        <row r="1885">
          <cell r="D1885">
            <v>38631</v>
          </cell>
          <cell r="E1885">
            <v>3.2</v>
          </cell>
        </row>
        <row r="1886">
          <cell r="D1886">
            <v>38632</v>
          </cell>
          <cell r="E1886">
            <v>3.2</v>
          </cell>
        </row>
        <row r="1887">
          <cell r="D1887">
            <v>38633</v>
          </cell>
          <cell r="E1887">
            <v>3.2</v>
          </cell>
        </row>
        <row r="1888">
          <cell r="D1888">
            <v>38634</v>
          </cell>
          <cell r="E1888">
            <v>3.2</v>
          </cell>
        </row>
        <row r="1889">
          <cell r="D1889">
            <v>38635</v>
          </cell>
          <cell r="E1889">
            <v>3.2</v>
          </cell>
        </row>
        <row r="1890">
          <cell r="D1890">
            <v>38636</v>
          </cell>
          <cell r="E1890">
            <v>3.2</v>
          </cell>
        </row>
        <row r="1891">
          <cell r="D1891">
            <v>38637</v>
          </cell>
          <cell r="E1891">
            <v>3.2</v>
          </cell>
        </row>
        <row r="1892">
          <cell r="D1892">
            <v>38638</v>
          </cell>
          <cell r="E1892">
            <v>3.2</v>
          </cell>
        </row>
        <row r="1893">
          <cell r="D1893">
            <v>38639</v>
          </cell>
          <cell r="E1893">
            <v>3.2</v>
          </cell>
        </row>
        <row r="1894">
          <cell r="D1894">
            <v>38640</v>
          </cell>
          <cell r="E1894">
            <v>3.2</v>
          </cell>
        </row>
        <row r="1895">
          <cell r="D1895">
            <v>38641</v>
          </cell>
          <cell r="E1895">
            <v>3.2</v>
          </cell>
        </row>
        <row r="1896">
          <cell r="D1896">
            <v>38642</v>
          </cell>
          <cell r="E1896">
            <v>3.2</v>
          </cell>
        </row>
        <row r="1897">
          <cell r="D1897">
            <v>38643</v>
          </cell>
          <cell r="E1897">
            <v>3.2</v>
          </cell>
        </row>
        <row r="1898">
          <cell r="D1898">
            <v>38644</v>
          </cell>
          <cell r="E1898">
            <v>3.2</v>
          </cell>
        </row>
        <row r="1899">
          <cell r="D1899">
            <v>38645</v>
          </cell>
          <cell r="E1899">
            <v>3.2</v>
          </cell>
        </row>
        <row r="1900">
          <cell r="D1900">
            <v>38646</v>
          </cell>
          <cell r="E1900">
            <v>3.2</v>
          </cell>
        </row>
        <row r="1901">
          <cell r="D1901">
            <v>38647</v>
          </cell>
          <cell r="E1901">
            <v>3.2</v>
          </cell>
        </row>
        <row r="1902">
          <cell r="D1902">
            <v>38648</v>
          </cell>
          <cell r="E1902">
            <v>3.2</v>
          </cell>
        </row>
        <row r="1903">
          <cell r="D1903">
            <v>38649</v>
          </cell>
          <cell r="E1903">
            <v>3.2</v>
          </cell>
        </row>
        <row r="1904">
          <cell r="D1904">
            <v>38650</v>
          </cell>
          <cell r="E1904">
            <v>3.2</v>
          </cell>
        </row>
        <row r="1905">
          <cell r="D1905">
            <v>38651</v>
          </cell>
          <cell r="E1905">
            <v>3.2</v>
          </cell>
        </row>
        <row r="1906">
          <cell r="D1906">
            <v>38652</v>
          </cell>
          <cell r="E1906">
            <v>3.2</v>
          </cell>
        </row>
        <row r="1907">
          <cell r="D1907">
            <v>38653</v>
          </cell>
          <cell r="E1907">
            <v>3.2</v>
          </cell>
        </row>
        <row r="1908">
          <cell r="D1908">
            <v>38654</v>
          </cell>
          <cell r="E1908">
            <v>3.2</v>
          </cell>
        </row>
        <row r="1909">
          <cell r="D1909">
            <v>38655</v>
          </cell>
          <cell r="E1909">
            <v>3.2</v>
          </cell>
        </row>
        <row r="1910">
          <cell r="D1910">
            <v>38656</v>
          </cell>
          <cell r="E1910">
            <v>3.2</v>
          </cell>
        </row>
        <row r="1911">
          <cell r="D1911">
            <v>38657</v>
          </cell>
          <cell r="E1911">
            <v>3.2</v>
          </cell>
        </row>
        <row r="1912">
          <cell r="D1912">
            <v>38658</v>
          </cell>
          <cell r="E1912">
            <v>3.2</v>
          </cell>
        </row>
        <row r="1913">
          <cell r="D1913">
            <v>38659</v>
          </cell>
          <cell r="E1913">
            <v>3.2</v>
          </cell>
        </row>
        <row r="1914">
          <cell r="D1914">
            <v>38660</v>
          </cell>
          <cell r="E1914">
            <v>3.2</v>
          </cell>
        </row>
        <row r="1915">
          <cell r="D1915">
            <v>38661</v>
          </cell>
          <cell r="E1915">
            <v>3.2</v>
          </cell>
        </row>
        <row r="1916">
          <cell r="D1916">
            <v>38662</v>
          </cell>
          <cell r="E1916">
            <v>3.2</v>
          </cell>
        </row>
        <row r="1917">
          <cell r="D1917">
            <v>38663</v>
          </cell>
          <cell r="E1917">
            <v>3.2</v>
          </cell>
        </row>
        <row r="1918">
          <cell r="D1918">
            <v>38664</v>
          </cell>
          <cell r="E1918">
            <v>3.2</v>
          </cell>
        </row>
        <row r="1919">
          <cell r="D1919">
            <v>38665</v>
          </cell>
          <cell r="E1919">
            <v>3.2</v>
          </cell>
        </row>
        <row r="1920">
          <cell r="D1920">
            <v>38666</v>
          </cell>
          <cell r="E1920">
            <v>3.2</v>
          </cell>
        </row>
        <row r="1921">
          <cell r="D1921">
            <v>38667</v>
          </cell>
          <cell r="E1921">
            <v>3.2</v>
          </cell>
        </row>
        <row r="1922">
          <cell r="D1922">
            <v>38668</v>
          </cell>
          <cell r="E1922">
            <v>3.2</v>
          </cell>
        </row>
        <row r="1923">
          <cell r="D1923">
            <v>38669</v>
          </cell>
          <cell r="E1923">
            <v>3.2</v>
          </cell>
        </row>
        <row r="1924">
          <cell r="D1924">
            <v>38670</v>
          </cell>
          <cell r="E1924">
            <v>3.2</v>
          </cell>
        </row>
        <row r="1925">
          <cell r="D1925">
            <v>38671</v>
          </cell>
          <cell r="E1925">
            <v>3.2</v>
          </cell>
        </row>
        <row r="1926">
          <cell r="D1926">
            <v>38672</v>
          </cell>
          <cell r="E1926">
            <v>3.2</v>
          </cell>
        </row>
        <row r="1927">
          <cell r="D1927">
            <v>38673</v>
          </cell>
          <cell r="E1927">
            <v>3.2</v>
          </cell>
        </row>
        <row r="1928">
          <cell r="D1928">
            <v>38674</v>
          </cell>
          <cell r="E1928">
            <v>3.2</v>
          </cell>
        </row>
        <row r="1929">
          <cell r="D1929">
            <v>38675</v>
          </cell>
          <cell r="E1929">
            <v>3.2</v>
          </cell>
        </row>
        <row r="1930">
          <cell r="D1930">
            <v>38676</v>
          </cell>
          <cell r="E1930">
            <v>3.2</v>
          </cell>
        </row>
        <row r="1931">
          <cell r="D1931">
            <v>38677</v>
          </cell>
          <cell r="E1931">
            <v>3.2</v>
          </cell>
        </row>
        <row r="1932">
          <cell r="D1932">
            <v>38678</v>
          </cell>
          <cell r="E1932">
            <v>3.2</v>
          </cell>
        </row>
        <row r="1933">
          <cell r="D1933">
            <v>38679</v>
          </cell>
          <cell r="E1933">
            <v>3.2</v>
          </cell>
        </row>
        <row r="1934">
          <cell r="D1934">
            <v>38680</v>
          </cell>
          <cell r="E1934">
            <v>3.2</v>
          </cell>
        </row>
        <row r="1935">
          <cell r="D1935">
            <v>38681</v>
          </cell>
          <cell r="E1935">
            <v>3.2</v>
          </cell>
        </row>
        <row r="1936">
          <cell r="D1936">
            <v>38682</v>
          </cell>
          <cell r="E1936">
            <v>3.2</v>
          </cell>
        </row>
        <row r="1937">
          <cell r="D1937">
            <v>38683</v>
          </cell>
          <cell r="E1937">
            <v>3.2</v>
          </cell>
        </row>
        <row r="1938">
          <cell r="D1938">
            <v>38684</v>
          </cell>
          <cell r="E1938">
            <v>3.2</v>
          </cell>
        </row>
        <row r="1939">
          <cell r="D1939">
            <v>38685</v>
          </cell>
          <cell r="E1939">
            <v>3.2</v>
          </cell>
        </row>
        <row r="1940">
          <cell r="D1940">
            <v>38686</v>
          </cell>
          <cell r="E1940">
            <v>3.2</v>
          </cell>
        </row>
        <row r="1941">
          <cell r="D1941">
            <v>38687</v>
          </cell>
          <cell r="E1941">
            <v>3.25</v>
          </cell>
        </row>
        <row r="1942">
          <cell r="D1942">
            <v>38688</v>
          </cell>
          <cell r="E1942">
            <v>3.25</v>
          </cell>
        </row>
        <row r="1943">
          <cell r="D1943">
            <v>38689</v>
          </cell>
          <cell r="E1943">
            <v>3.25</v>
          </cell>
        </row>
        <row r="1944">
          <cell r="D1944">
            <v>38690</v>
          </cell>
          <cell r="E1944">
            <v>3.25</v>
          </cell>
        </row>
        <row r="1945">
          <cell r="D1945">
            <v>38691</v>
          </cell>
          <cell r="E1945">
            <v>3.25</v>
          </cell>
        </row>
        <row r="1946">
          <cell r="D1946">
            <v>38692</v>
          </cell>
          <cell r="E1946">
            <v>3.25</v>
          </cell>
        </row>
        <row r="1947">
          <cell r="D1947">
            <v>38693</v>
          </cell>
          <cell r="E1947">
            <v>3.25</v>
          </cell>
        </row>
        <row r="1948">
          <cell r="D1948">
            <v>38694</v>
          </cell>
          <cell r="E1948">
            <v>3.25</v>
          </cell>
        </row>
        <row r="1949">
          <cell r="D1949">
            <v>38695</v>
          </cell>
          <cell r="E1949">
            <v>3.25</v>
          </cell>
        </row>
        <row r="1950">
          <cell r="D1950">
            <v>38696</v>
          </cell>
          <cell r="E1950">
            <v>3.25</v>
          </cell>
        </row>
        <row r="1951">
          <cell r="D1951">
            <v>38697</v>
          </cell>
          <cell r="E1951">
            <v>3.25</v>
          </cell>
        </row>
        <row r="1952">
          <cell r="D1952">
            <v>38698</v>
          </cell>
          <cell r="E1952">
            <v>3.25</v>
          </cell>
        </row>
        <row r="1953">
          <cell r="D1953">
            <v>38699</v>
          </cell>
          <cell r="E1953">
            <v>3.25</v>
          </cell>
        </row>
        <row r="1954">
          <cell r="D1954">
            <v>38700</v>
          </cell>
          <cell r="E1954">
            <v>3.25</v>
          </cell>
        </row>
        <row r="1955">
          <cell r="D1955">
            <v>38701</v>
          </cell>
          <cell r="E1955">
            <v>3.25</v>
          </cell>
        </row>
        <row r="1956">
          <cell r="D1956">
            <v>38702</v>
          </cell>
          <cell r="E1956">
            <v>3.25</v>
          </cell>
        </row>
        <row r="1957">
          <cell r="D1957">
            <v>38703</v>
          </cell>
          <cell r="E1957">
            <v>3.25</v>
          </cell>
        </row>
        <row r="1958">
          <cell r="D1958">
            <v>38704</v>
          </cell>
          <cell r="E1958">
            <v>3.25</v>
          </cell>
        </row>
        <row r="1959">
          <cell r="D1959">
            <v>38705</v>
          </cell>
          <cell r="E1959">
            <v>3.25</v>
          </cell>
        </row>
        <row r="1960">
          <cell r="D1960">
            <v>38706</v>
          </cell>
          <cell r="E1960">
            <v>3.25</v>
          </cell>
        </row>
        <row r="1961">
          <cell r="D1961">
            <v>38707</v>
          </cell>
          <cell r="E1961">
            <v>3.25</v>
          </cell>
        </row>
        <row r="1962">
          <cell r="D1962">
            <v>38708</v>
          </cell>
          <cell r="E1962">
            <v>3.25</v>
          </cell>
        </row>
        <row r="1963">
          <cell r="D1963">
            <v>38709</v>
          </cell>
          <cell r="E1963">
            <v>3.25</v>
          </cell>
        </row>
        <row r="1964">
          <cell r="D1964">
            <v>38710</v>
          </cell>
          <cell r="E1964">
            <v>3.25</v>
          </cell>
        </row>
        <row r="1965">
          <cell r="D1965">
            <v>38711</v>
          </cell>
          <cell r="E1965">
            <v>3.25</v>
          </cell>
        </row>
        <row r="1966">
          <cell r="D1966">
            <v>38712</v>
          </cell>
          <cell r="E1966">
            <v>3.25</v>
          </cell>
        </row>
        <row r="1967">
          <cell r="D1967">
            <v>38713</v>
          </cell>
          <cell r="E1967">
            <v>3.25</v>
          </cell>
        </row>
        <row r="1968">
          <cell r="D1968">
            <v>38714</v>
          </cell>
          <cell r="E1968">
            <v>3.25</v>
          </cell>
        </row>
        <row r="1969">
          <cell r="D1969">
            <v>38715</v>
          </cell>
          <cell r="E1969">
            <v>3.25</v>
          </cell>
        </row>
        <row r="1970">
          <cell r="D1970">
            <v>38716</v>
          </cell>
          <cell r="E1970">
            <v>3.25</v>
          </cell>
        </row>
        <row r="1971">
          <cell r="D1971">
            <v>38717</v>
          </cell>
          <cell r="E1971">
            <v>3.25</v>
          </cell>
        </row>
        <row r="1972">
          <cell r="D1972">
            <v>38718</v>
          </cell>
          <cell r="E1972">
            <v>3.55</v>
          </cell>
        </row>
        <row r="1973">
          <cell r="D1973">
            <v>38719</v>
          </cell>
          <cell r="E1973">
            <v>3.55</v>
          </cell>
        </row>
        <row r="1974">
          <cell r="D1974">
            <v>38720</v>
          </cell>
          <cell r="E1974">
            <v>3.55</v>
          </cell>
        </row>
        <row r="1975">
          <cell r="D1975">
            <v>38721</v>
          </cell>
          <cell r="E1975">
            <v>3.55</v>
          </cell>
        </row>
        <row r="1976">
          <cell r="D1976">
            <v>38722</v>
          </cell>
          <cell r="E1976">
            <v>3.55</v>
          </cell>
        </row>
        <row r="1977">
          <cell r="D1977">
            <v>38723</v>
          </cell>
          <cell r="E1977">
            <v>3.55</v>
          </cell>
        </row>
        <row r="1978">
          <cell r="D1978">
            <v>38724</v>
          </cell>
          <cell r="E1978">
            <v>3.55</v>
          </cell>
        </row>
        <row r="1979">
          <cell r="D1979">
            <v>38725</v>
          </cell>
          <cell r="E1979">
            <v>3.55</v>
          </cell>
        </row>
        <row r="1980">
          <cell r="D1980">
            <v>38726</v>
          </cell>
          <cell r="E1980">
            <v>3.55</v>
          </cell>
        </row>
        <row r="1981">
          <cell r="D1981">
            <v>38727</v>
          </cell>
          <cell r="E1981">
            <v>3.55</v>
          </cell>
        </row>
        <row r="1982">
          <cell r="D1982">
            <v>38728</v>
          </cell>
          <cell r="E1982">
            <v>3.55</v>
          </cell>
        </row>
        <row r="1983">
          <cell r="D1983">
            <v>38729</v>
          </cell>
          <cell r="E1983">
            <v>3.55</v>
          </cell>
        </row>
        <row r="1984">
          <cell r="D1984">
            <v>38730</v>
          </cell>
          <cell r="E1984">
            <v>3.55</v>
          </cell>
        </row>
        <row r="1985">
          <cell r="D1985">
            <v>38731</v>
          </cell>
          <cell r="E1985">
            <v>3.55</v>
          </cell>
        </row>
        <row r="1986">
          <cell r="D1986">
            <v>38732</v>
          </cell>
          <cell r="E1986">
            <v>3.55</v>
          </cell>
        </row>
        <row r="1987">
          <cell r="D1987">
            <v>38733</v>
          </cell>
          <cell r="E1987">
            <v>3.55</v>
          </cell>
        </row>
        <row r="1988">
          <cell r="D1988">
            <v>38734</v>
          </cell>
          <cell r="E1988">
            <v>3.55</v>
          </cell>
        </row>
        <row r="1989">
          <cell r="D1989">
            <v>38735</v>
          </cell>
          <cell r="E1989">
            <v>3.55</v>
          </cell>
        </row>
        <row r="1990">
          <cell r="D1990">
            <v>38736</v>
          </cell>
          <cell r="E1990">
            <v>3.55</v>
          </cell>
        </row>
        <row r="1991">
          <cell r="D1991">
            <v>38737</v>
          </cell>
          <cell r="E1991">
            <v>3.55</v>
          </cell>
        </row>
        <row r="1992">
          <cell r="D1992">
            <v>38738</v>
          </cell>
          <cell r="E1992">
            <v>3.55</v>
          </cell>
        </row>
        <row r="1993">
          <cell r="D1993">
            <v>38739</v>
          </cell>
          <cell r="E1993">
            <v>3.55</v>
          </cell>
        </row>
        <row r="1994">
          <cell r="D1994">
            <v>38740</v>
          </cell>
          <cell r="E1994">
            <v>3.55</v>
          </cell>
        </row>
        <row r="1995">
          <cell r="D1995">
            <v>38741</v>
          </cell>
          <cell r="E1995">
            <v>3.55</v>
          </cell>
        </row>
        <row r="1996">
          <cell r="D1996">
            <v>38742</v>
          </cell>
          <cell r="E1996">
            <v>3.55</v>
          </cell>
        </row>
        <row r="1997">
          <cell r="D1997">
            <v>38743</v>
          </cell>
          <cell r="E1997">
            <v>3.55</v>
          </cell>
        </row>
        <row r="1998">
          <cell r="D1998">
            <v>38744</v>
          </cell>
          <cell r="E1998">
            <v>3.55</v>
          </cell>
        </row>
        <row r="1999">
          <cell r="D1999">
            <v>38745</v>
          </cell>
          <cell r="E1999">
            <v>3.55</v>
          </cell>
        </row>
        <row r="2000">
          <cell r="D2000">
            <v>38746</v>
          </cell>
          <cell r="E2000">
            <v>3.55</v>
          </cell>
        </row>
        <row r="2001">
          <cell r="D2001">
            <v>38747</v>
          </cell>
          <cell r="E2001">
            <v>3.55</v>
          </cell>
        </row>
        <row r="2002">
          <cell r="D2002">
            <v>38748</v>
          </cell>
          <cell r="E2002">
            <v>3.55</v>
          </cell>
        </row>
        <row r="2003">
          <cell r="D2003">
            <v>38749</v>
          </cell>
          <cell r="E2003">
            <v>3.55</v>
          </cell>
        </row>
        <row r="2004">
          <cell r="D2004">
            <v>38750</v>
          </cell>
          <cell r="E2004">
            <v>3.55</v>
          </cell>
        </row>
        <row r="2005">
          <cell r="D2005">
            <v>38751</v>
          </cell>
          <cell r="E2005">
            <v>3.55</v>
          </cell>
        </row>
        <row r="2006">
          <cell r="D2006">
            <v>38752</v>
          </cell>
          <cell r="E2006">
            <v>3.55</v>
          </cell>
        </row>
        <row r="2007">
          <cell r="D2007">
            <v>38753</v>
          </cell>
          <cell r="E2007">
            <v>3.55</v>
          </cell>
        </row>
        <row r="2008">
          <cell r="D2008">
            <v>38754</v>
          </cell>
          <cell r="E2008">
            <v>3.55</v>
          </cell>
        </row>
        <row r="2009">
          <cell r="D2009">
            <v>38755</v>
          </cell>
          <cell r="E2009">
            <v>3.55</v>
          </cell>
        </row>
        <row r="2010">
          <cell r="D2010">
            <v>38756</v>
          </cell>
          <cell r="E2010">
            <v>3.55</v>
          </cell>
        </row>
        <row r="2011">
          <cell r="D2011">
            <v>38757</v>
          </cell>
          <cell r="E2011">
            <v>3.55</v>
          </cell>
        </row>
        <row r="2012">
          <cell r="D2012">
            <v>38758</v>
          </cell>
          <cell r="E2012">
            <v>3.55</v>
          </cell>
        </row>
        <row r="2013">
          <cell r="D2013">
            <v>38759</v>
          </cell>
          <cell r="E2013">
            <v>3.55</v>
          </cell>
        </row>
        <row r="2014">
          <cell r="D2014">
            <v>38760</v>
          </cell>
          <cell r="E2014">
            <v>3.55</v>
          </cell>
        </row>
        <row r="2015">
          <cell r="D2015">
            <v>38761</v>
          </cell>
          <cell r="E2015">
            <v>3.55</v>
          </cell>
        </row>
        <row r="2016">
          <cell r="D2016">
            <v>38762</v>
          </cell>
          <cell r="E2016">
            <v>3.55</v>
          </cell>
        </row>
        <row r="2017">
          <cell r="D2017">
            <v>38763</v>
          </cell>
          <cell r="E2017">
            <v>3.55</v>
          </cell>
        </row>
        <row r="2018">
          <cell r="D2018">
            <v>38764</v>
          </cell>
          <cell r="E2018">
            <v>3.55</v>
          </cell>
        </row>
        <row r="2019">
          <cell r="D2019">
            <v>38765</v>
          </cell>
          <cell r="E2019">
            <v>3.55</v>
          </cell>
        </row>
        <row r="2020">
          <cell r="D2020">
            <v>38766</v>
          </cell>
          <cell r="E2020">
            <v>3.55</v>
          </cell>
        </row>
        <row r="2021">
          <cell r="D2021">
            <v>38767</v>
          </cell>
          <cell r="E2021">
            <v>3.55</v>
          </cell>
        </row>
        <row r="2022">
          <cell r="D2022">
            <v>38768</v>
          </cell>
          <cell r="E2022">
            <v>3.55</v>
          </cell>
        </row>
        <row r="2023">
          <cell r="D2023">
            <v>38769</v>
          </cell>
          <cell r="E2023">
            <v>3.55</v>
          </cell>
        </row>
        <row r="2024">
          <cell r="D2024">
            <v>38770</v>
          </cell>
          <cell r="E2024">
            <v>3.55</v>
          </cell>
        </row>
        <row r="2025">
          <cell r="D2025">
            <v>38771</v>
          </cell>
          <cell r="E2025">
            <v>3.55</v>
          </cell>
        </row>
        <row r="2026">
          <cell r="D2026">
            <v>38772</v>
          </cell>
          <cell r="E2026">
            <v>3.55</v>
          </cell>
        </row>
        <row r="2027">
          <cell r="D2027">
            <v>38773</v>
          </cell>
          <cell r="E2027">
            <v>3.55</v>
          </cell>
        </row>
        <row r="2028">
          <cell r="D2028">
            <v>38774</v>
          </cell>
          <cell r="E2028">
            <v>3.55</v>
          </cell>
        </row>
        <row r="2029">
          <cell r="D2029">
            <v>38775</v>
          </cell>
          <cell r="E2029">
            <v>3.55</v>
          </cell>
        </row>
        <row r="2030">
          <cell r="D2030">
            <v>38776</v>
          </cell>
          <cell r="E2030">
            <v>3.55</v>
          </cell>
        </row>
        <row r="2031">
          <cell r="D2031">
            <v>38777</v>
          </cell>
          <cell r="E2031">
            <v>3.55</v>
          </cell>
        </row>
        <row r="2032">
          <cell r="D2032">
            <v>38778</v>
          </cell>
          <cell r="E2032">
            <v>3.55</v>
          </cell>
        </row>
        <row r="2033">
          <cell r="D2033">
            <v>38779</v>
          </cell>
          <cell r="E2033">
            <v>3.55</v>
          </cell>
        </row>
        <row r="2034">
          <cell r="D2034">
            <v>38780</v>
          </cell>
          <cell r="E2034">
            <v>3.55</v>
          </cell>
        </row>
        <row r="2035">
          <cell r="D2035">
            <v>38781</v>
          </cell>
          <cell r="E2035">
            <v>3.55</v>
          </cell>
        </row>
        <row r="2036">
          <cell r="D2036">
            <v>38782</v>
          </cell>
          <cell r="E2036">
            <v>3.55</v>
          </cell>
        </row>
        <row r="2037">
          <cell r="D2037">
            <v>38783</v>
          </cell>
          <cell r="E2037">
            <v>3.55</v>
          </cell>
        </row>
        <row r="2038">
          <cell r="D2038">
            <v>38784</v>
          </cell>
          <cell r="E2038">
            <v>3.55</v>
          </cell>
        </row>
        <row r="2039">
          <cell r="D2039">
            <v>38785</v>
          </cell>
          <cell r="E2039">
            <v>3.55</v>
          </cell>
        </row>
        <row r="2040">
          <cell r="D2040">
            <v>38786</v>
          </cell>
          <cell r="E2040">
            <v>3.55</v>
          </cell>
        </row>
        <row r="2041">
          <cell r="D2041">
            <v>38787</v>
          </cell>
          <cell r="E2041">
            <v>3.55</v>
          </cell>
        </row>
        <row r="2042">
          <cell r="D2042">
            <v>38788</v>
          </cell>
          <cell r="E2042">
            <v>3.55</v>
          </cell>
        </row>
        <row r="2043">
          <cell r="D2043">
            <v>38789</v>
          </cell>
          <cell r="E2043">
            <v>3.55</v>
          </cell>
        </row>
        <row r="2044">
          <cell r="D2044">
            <v>38790</v>
          </cell>
          <cell r="E2044">
            <v>3.55</v>
          </cell>
        </row>
        <row r="2045">
          <cell r="D2045">
            <v>38791</v>
          </cell>
          <cell r="E2045">
            <v>3.55</v>
          </cell>
        </row>
        <row r="2046">
          <cell r="D2046">
            <v>38792</v>
          </cell>
          <cell r="E2046">
            <v>3.55</v>
          </cell>
        </row>
        <row r="2047">
          <cell r="D2047">
            <v>38793</v>
          </cell>
          <cell r="E2047">
            <v>3.55</v>
          </cell>
        </row>
        <row r="2048">
          <cell r="D2048">
            <v>38794</v>
          </cell>
          <cell r="E2048">
            <v>3.55</v>
          </cell>
        </row>
        <row r="2049">
          <cell r="D2049">
            <v>38795</v>
          </cell>
          <cell r="E2049">
            <v>3.55</v>
          </cell>
        </row>
        <row r="2050">
          <cell r="D2050">
            <v>38796</v>
          </cell>
          <cell r="E2050">
            <v>3.55</v>
          </cell>
        </row>
        <row r="2051">
          <cell r="D2051">
            <v>38797</v>
          </cell>
          <cell r="E2051">
            <v>3.55</v>
          </cell>
        </row>
        <row r="2052">
          <cell r="D2052">
            <v>38798</v>
          </cell>
          <cell r="E2052">
            <v>3.55</v>
          </cell>
        </row>
        <row r="2053">
          <cell r="D2053">
            <v>38799</v>
          </cell>
          <cell r="E2053">
            <v>3.55</v>
          </cell>
        </row>
        <row r="2054">
          <cell r="D2054">
            <v>38800</v>
          </cell>
          <cell r="E2054">
            <v>3.55</v>
          </cell>
        </row>
        <row r="2055">
          <cell r="D2055">
            <v>38801</v>
          </cell>
          <cell r="E2055">
            <v>3.55</v>
          </cell>
        </row>
        <row r="2056">
          <cell r="D2056">
            <v>38802</v>
          </cell>
          <cell r="E2056">
            <v>3.55</v>
          </cell>
        </row>
        <row r="2057">
          <cell r="D2057">
            <v>38803</v>
          </cell>
          <cell r="E2057">
            <v>3.55</v>
          </cell>
        </row>
        <row r="2058">
          <cell r="D2058">
            <v>38804</v>
          </cell>
          <cell r="E2058">
            <v>3.55</v>
          </cell>
        </row>
        <row r="2059">
          <cell r="D2059">
            <v>38805</v>
          </cell>
          <cell r="E2059">
            <v>3.55</v>
          </cell>
        </row>
        <row r="2060">
          <cell r="D2060">
            <v>38806</v>
          </cell>
          <cell r="E2060">
            <v>3.55</v>
          </cell>
        </row>
        <row r="2061">
          <cell r="D2061">
            <v>38807</v>
          </cell>
          <cell r="E2061">
            <v>3.55</v>
          </cell>
        </row>
        <row r="2062">
          <cell r="D2062">
            <v>38808</v>
          </cell>
          <cell r="E2062">
            <v>3.55</v>
          </cell>
        </row>
        <row r="2063">
          <cell r="D2063">
            <v>38809</v>
          </cell>
          <cell r="E2063">
            <v>3.55</v>
          </cell>
        </row>
        <row r="2064">
          <cell r="D2064">
            <v>38810</v>
          </cell>
          <cell r="E2064">
            <v>3.55</v>
          </cell>
        </row>
        <row r="2065">
          <cell r="D2065">
            <v>38811</v>
          </cell>
          <cell r="E2065">
            <v>3.55</v>
          </cell>
        </row>
        <row r="2066">
          <cell r="D2066">
            <v>38812</v>
          </cell>
          <cell r="E2066">
            <v>3.55</v>
          </cell>
        </row>
        <row r="2067">
          <cell r="D2067">
            <v>38813</v>
          </cell>
          <cell r="E2067">
            <v>3.55</v>
          </cell>
        </row>
        <row r="2068">
          <cell r="D2068">
            <v>38814</v>
          </cell>
          <cell r="E2068">
            <v>3.55</v>
          </cell>
        </row>
        <row r="2069">
          <cell r="D2069">
            <v>38815</v>
          </cell>
          <cell r="E2069">
            <v>3.55</v>
          </cell>
        </row>
        <row r="2070">
          <cell r="D2070">
            <v>38816</v>
          </cell>
          <cell r="E2070">
            <v>3.55</v>
          </cell>
        </row>
        <row r="2071">
          <cell r="D2071">
            <v>38817</v>
          </cell>
          <cell r="E2071">
            <v>3.55</v>
          </cell>
        </row>
        <row r="2072">
          <cell r="D2072">
            <v>38818</v>
          </cell>
          <cell r="E2072">
            <v>3.55</v>
          </cell>
        </row>
        <row r="2073">
          <cell r="D2073">
            <v>38819</v>
          </cell>
          <cell r="E2073">
            <v>3.55</v>
          </cell>
        </row>
        <row r="2074">
          <cell r="D2074">
            <v>38820</v>
          </cell>
          <cell r="E2074">
            <v>3.55</v>
          </cell>
        </row>
        <row r="2075">
          <cell r="D2075">
            <v>38821</v>
          </cell>
          <cell r="E2075">
            <v>3.55</v>
          </cell>
        </row>
        <row r="2076">
          <cell r="D2076">
            <v>38822</v>
          </cell>
          <cell r="E2076">
            <v>3.55</v>
          </cell>
        </row>
        <row r="2077">
          <cell r="D2077">
            <v>38823</v>
          </cell>
          <cell r="E2077">
            <v>3.55</v>
          </cell>
        </row>
        <row r="2078">
          <cell r="D2078">
            <v>38824</v>
          </cell>
          <cell r="E2078">
            <v>3.55</v>
          </cell>
        </row>
        <row r="2079">
          <cell r="D2079">
            <v>38825</v>
          </cell>
          <cell r="E2079">
            <v>3.55</v>
          </cell>
        </row>
        <row r="2080">
          <cell r="D2080">
            <v>38826</v>
          </cell>
          <cell r="E2080">
            <v>3.55</v>
          </cell>
        </row>
        <row r="2081">
          <cell r="D2081">
            <v>38827</v>
          </cell>
          <cell r="E2081">
            <v>3.55</v>
          </cell>
        </row>
        <row r="2082">
          <cell r="D2082">
            <v>38828</v>
          </cell>
          <cell r="E2082">
            <v>3.55</v>
          </cell>
        </row>
        <row r="2083">
          <cell r="D2083">
            <v>38829</v>
          </cell>
          <cell r="E2083">
            <v>3.55</v>
          </cell>
        </row>
        <row r="2084">
          <cell r="D2084">
            <v>38830</v>
          </cell>
          <cell r="E2084">
            <v>3.55</v>
          </cell>
        </row>
        <row r="2085">
          <cell r="D2085">
            <v>38831</v>
          </cell>
          <cell r="E2085">
            <v>3.55</v>
          </cell>
        </row>
        <row r="2086">
          <cell r="D2086">
            <v>38832</v>
          </cell>
          <cell r="E2086">
            <v>3.55</v>
          </cell>
        </row>
        <row r="2087">
          <cell r="D2087">
            <v>38833</v>
          </cell>
          <cell r="E2087">
            <v>3.55</v>
          </cell>
        </row>
        <row r="2088">
          <cell r="D2088">
            <v>38834</v>
          </cell>
          <cell r="E2088">
            <v>3.55</v>
          </cell>
        </row>
        <row r="2089">
          <cell r="D2089">
            <v>38835</v>
          </cell>
          <cell r="E2089">
            <v>3.55</v>
          </cell>
        </row>
        <row r="2090">
          <cell r="D2090">
            <v>38836</v>
          </cell>
          <cell r="E2090">
            <v>3.55</v>
          </cell>
        </row>
        <row r="2091">
          <cell r="D2091">
            <v>38837</v>
          </cell>
          <cell r="E2091">
            <v>3.55</v>
          </cell>
        </row>
        <row r="2092">
          <cell r="D2092">
            <v>38838</v>
          </cell>
          <cell r="E2092">
            <v>3.55</v>
          </cell>
        </row>
        <row r="2093">
          <cell r="D2093">
            <v>38839</v>
          </cell>
          <cell r="E2093">
            <v>3.55</v>
          </cell>
        </row>
        <row r="2094">
          <cell r="D2094">
            <v>38840</v>
          </cell>
          <cell r="E2094">
            <v>3.55</v>
          </cell>
        </row>
        <row r="2095">
          <cell r="D2095">
            <v>38841</v>
          </cell>
          <cell r="E2095">
            <v>3.55</v>
          </cell>
        </row>
        <row r="2096">
          <cell r="D2096">
            <v>38842</v>
          </cell>
          <cell r="E2096">
            <v>3.55</v>
          </cell>
        </row>
        <row r="2097">
          <cell r="D2097">
            <v>38843</v>
          </cell>
          <cell r="E2097">
            <v>3.55</v>
          </cell>
        </row>
        <row r="2098">
          <cell r="D2098">
            <v>38844</v>
          </cell>
          <cell r="E2098">
            <v>3.55</v>
          </cell>
        </row>
        <row r="2099">
          <cell r="D2099">
            <v>38845</v>
          </cell>
          <cell r="E2099">
            <v>3.55</v>
          </cell>
        </row>
        <row r="2100">
          <cell r="D2100">
            <v>38846</v>
          </cell>
          <cell r="E2100">
            <v>3.55</v>
          </cell>
        </row>
        <row r="2101">
          <cell r="D2101">
            <v>38847</v>
          </cell>
          <cell r="E2101">
            <v>3.55</v>
          </cell>
        </row>
        <row r="2102">
          <cell r="D2102">
            <v>38848</v>
          </cell>
          <cell r="E2102">
            <v>3.55</v>
          </cell>
        </row>
        <row r="2103">
          <cell r="D2103">
            <v>38849</v>
          </cell>
          <cell r="E2103">
            <v>3.55</v>
          </cell>
        </row>
        <row r="2104">
          <cell r="D2104">
            <v>38850</v>
          </cell>
          <cell r="E2104">
            <v>3.55</v>
          </cell>
        </row>
        <row r="2105">
          <cell r="D2105">
            <v>38851</v>
          </cell>
          <cell r="E2105">
            <v>3.55</v>
          </cell>
        </row>
        <row r="2106">
          <cell r="D2106">
            <v>38852</v>
          </cell>
          <cell r="E2106">
            <v>3.55</v>
          </cell>
        </row>
        <row r="2107">
          <cell r="D2107">
            <v>38853</v>
          </cell>
          <cell r="E2107">
            <v>3.55</v>
          </cell>
        </row>
        <row r="2108">
          <cell r="D2108">
            <v>38854</v>
          </cell>
          <cell r="E2108">
            <v>3.55</v>
          </cell>
        </row>
        <row r="2109">
          <cell r="D2109">
            <v>38855</v>
          </cell>
          <cell r="E2109">
            <v>3.55</v>
          </cell>
        </row>
        <row r="2110">
          <cell r="D2110">
            <v>38856</v>
          </cell>
          <cell r="E2110">
            <v>3.55</v>
          </cell>
        </row>
        <row r="2111">
          <cell r="D2111">
            <v>38857</v>
          </cell>
          <cell r="E2111">
            <v>3.55</v>
          </cell>
        </row>
        <row r="2112">
          <cell r="D2112">
            <v>38858</v>
          </cell>
          <cell r="E2112">
            <v>3.55</v>
          </cell>
        </row>
        <row r="2113">
          <cell r="D2113">
            <v>38859</v>
          </cell>
          <cell r="E2113">
            <v>3.55</v>
          </cell>
        </row>
        <row r="2114">
          <cell r="D2114">
            <v>38860</v>
          </cell>
          <cell r="E2114">
            <v>3.55</v>
          </cell>
        </row>
        <row r="2115">
          <cell r="D2115">
            <v>38861</v>
          </cell>
          <cell r="E2115">
            <v>3.55</v>
          </cell>
        </row>
        <row r="2116">
          <cell r="D2116">
            <v>38862</v>
          </cell>
          <cell r="E2116">
            <v>3.55</v>
          </cell>
        </row>
        <row r="2117">
          <cell r="D2117">
            <v>38863</v>
          </cell>
          <cell r="E2117">
            <v>3.55</v>
          </cell>
        </row>
        <row r="2118">
          <cell r="D2118">
            <v>38864</v>
          </cell>
          <cell r="E2118">
            <v>3.55</v>
          </cell>
        </row>
        <row r="2119">
          <cell r="D2119">
            <v>38865</v>
          </cell>
          <cell r="E2119">
            <v>3.55</v>
          </cell>
        </row>
        <row r="2120">
          <cell r="D2120">
            <v>38866</v>
          </cell>
          <cell r="E2120">
            <v>3.55</v>
          </cell>
        </row>
        <row r="2121">
          <cell r="D2121">
            <v>38867</v>
          </cell>
          <cell r="E2121">
            <v>3.55</v>
          </cell>
        </row>
        <row r="2122">
          <cell r="D2122">
            <v>38868</v>
          </cell>
          <cell r="E2122">
            <v>3.55</v>
          </cell>
        </row>
        <row r="2123">
          <cell r="D2123">
            <v>38869</v>
          </cell>
          <cell r="E2123">
            <v>3.55</v>
          </cell>
        </row>
        <row r="2124">
          <cell r="D2124">
            <v>38870</v>
          </cell>
          <cell r="E2124">
            <v>3.55</v>
          </cell>
        </row>
        <row r="2125">
          <cell r="D2125">
            <v>38871</v>
          </cell>
          <cell r="E2125">
            <v>3.55</v>
          </cell>
        </row>
        <row r="2126">
          <cell r="D2126">
            <v>38872</v>
          </cell>
          <cell r="E2126">
            <v>3.55</v>
          </cell>
        </row>
        <row r="2127">
          <cell r="D2127">
            <v>38873</v>
          </cell>
          <cell r="E2127">
            <v>3.55</v>
          </cell>
        </row>
        <row r="2128">
          <cell r="D2128">
            <v>38874</v>
          </cell>
          <cell r="E2128">
            <v>3.55</v>
          </cell>
        </row>
        <row r="2129">
          <cell r="D2129">
            <v>38875</v>
          </cell>
          <cell r="E2129">
            <v>3.55</v>
          </cell>
        </row>
        <row r="2130">
          <cell r="D2130">
            <v>38876</v>
          </cell>
          <cell r="E2130">
            <v>3.55</v>
          </cell>
        </row>
        <row r="2131">
          <cell r="D2131">
            <v>38877</v>
          </cell>
          <cell r="E2131">
            <v>3.55</v>
          </cell>
        </row>
        <row r="2132">
          <cell r="D2132">
            <v>38878</v>
          </cell>
          <cell r="E2132">
            <v>3.55</v>
          </cell>
        </row>
        <row r="2133">
          <cell r="D2133">
            <v>38879</v>
          </cell>
          <cell r="E2133">
            <v>3.55</v>
          </cell>
        </row>
        <row r="2134">
          <cell r="D2134">
            <v>38880</v>
          </cell>
          <cell r="E2134">
            <v>3.55</v>
          </cell>
        </row>
        <row r="2135">
          <cell r="D2135">
            <v>38881</v>
          </cell>
          <cell r="E2135">
            <v>3.55</v>
          </cell>
        </row>
        <row r="2136">
          <cell r="D2136">
            <v>38882</v>
          </cell>
          <cell r="E2136">
            <v>3.55</v>
          </cell>
        </row>
        <row r="2137">
          <cell r="D2137">
            <v>38883</v>
          </cell>
          <cell r="E2137">
            <v>3.55</v>
          </cell>
        </row>
        <row r="2138">
          <cell r="D2138">
            <v>38884</v>
          </cell>
          <cell r="E2138">
            <v>3.55</v>
          </cell>
        </row>
        <row r="2139">
          <cell r="D2139">
            <v>38885</v>
          </cell>
          <cell r="E2139">
            <v>3.55</v>
          </cell>
        </row>
        <row r="2140">
          <cell r="D2140">
            <v>38886</v>
          </cell>
          <cell r="E2140">
            <v>3.55</v>
          </cell>
        </row>
        <row r="2141">
          <cell r="D2141">
            <v>38887</v>
          </cell>
          <cell r="E2141">
            <v>3.55</v>
          </cell>
        </row>
        <row r="2142">
          <cell r="D2142">
            <v>38888</v>
          </cell>
          <cell r="E2142">
            <v>3.55</v>
          </cell>
        </row>
        <row r="2143">
          <cell r="D2143">
            <v>38889</v>
          </cell>
          <cell r="E2143">
            <v>3.55</v>
          </cell>
        </row>
        <row r="2144">
          <cell r="D2144">
            <v>38890</v>
          </cell>
          <cell r="E2144">
            <v>3.55</v>
          </cell>
        </row>
        <row r="2145">
          <cell r="D2145">
            <v>38891</v>
          </cell>
          <cell r="E2145">
            <v>3.55</v>
          </cell>
        </row>
        <row r="2146">
          <cell r="D2146">
            <v>38892</v>
          </cell>
          <cell r="E2146">
            <v>3.55</v>
          </cell>
        </row>
        <row r="2147">
          <cell r="D2147">
            <v>38893</v>
          </cell>
          <cell r="E2147">
            <v>3.55</v>
          </cell>
        </row>
        <row r="2148">
          <cell r="D2148">
            <v>38894</v>
          </cell>
          <cell r="E2148">
            <v>3.55</v>
          </cell>
        </row>
        <row r="2149">
          <cell r="D2149">
            <v>38895</v>
          </cell>
          <cell r="E2149">
            <v>3.55</v>
          </cell>
        </row>
        <row r="2150">
          <cell r="D2150">
            <v>38896</v>
          </cell>
          <cell r="E2150">
            <v>3.55</v>
          </cell>
        </row>
        <row r="2151">
          <cell r="D2151">
            <v>38897</v>
          </cell>
          <cell r="E2151">
            <v>3.55</v>
          </cell>
        </row>
        <row r="2152">
          <cell r="D2152">
            <v>38898</v>
          </cell>
          <cell r="E2152">
            <v>3.55</v>
          </cell>
        </row>
        <row r="2153">
          <cell r="D2153">
            <v>38899</v>
          </cell>
          <cell r="E2153">
            <v>3.55</v>
          </cell>
        </row>
        <row r="2154">
          <cell r="D2154">
            <v>38900</v>
          </cell>
          <cell r="E2154">
            <v>3.55</v>
          </cell>
        </row>
        <row r="2155">
          <cell r="D2155">
            <v>38901</v>
          </cell>
          <cell r="E2155">
            <v>3.55</v>
          </cell>
        </row>
        <row r="2156">
          <cell r="D2156">
            <v>38902</v>
          </cell>
          <cell r="E2156">
            <v>3.55</v>
          </cell>
        </row>
        <row r="2157">
          <cell r="D2157">
            <v>38903</v>
          </cell>
          <cell r="E2157">
            <v>3.55</v>
          </cell>
        </row>
        <row r="2158">
          <cell r="D2158">
            <v>38904</v>
          </cell>
          <cell r="E2158">
            <v>3.55</v>
          </cell>
        </row>
        <row r="2159">
          <cell r="D2159">
            <v>38905</v>
          </cell>
          <cell r="E2159">
            <v>3.55</v>
          </cell>
        </row>
        <row r="2160">
          <cell r="D2160">
            <v>38906</v>
          </cell>
          <cell r="E2160">
            <v>3.55</v>
          </cell>
        </row>
        <row r="2161">
          <cell r="D2161">
            <v>38907</v>
          </cell>
          <cell r="E2161">
            <v>3.55</v>
          </cell>
        </row>
        <row r="2162">
          <cell r="D2162">
            <v>38908</v>
          </cell>
          <cell r="E2162">
            <v>3.55</v>
          </cell>
        </row>
        <row r="2163">
          <cell r="D2163">
            <v>38909</v>
          </cell>
          <cell r="E2163">
            <v>3.55</v>
          </cell>
        </row>
        <row r="2164">
          <cell r="D2164">
            <v>38910</v>
          </cell>
          <cell r="E2164">
            <v>3.55</v>
          </cell>
        </row>
        <row r="2165">
          <cell r="D2165">
            <v>38911</v>
          </cell>
          <cell r="E2165">
            <v>3.55</v>
          </cell>
        </row>
        <row r="2166">
          <cell r="D2166">
            <v>38912</v>
          </cell>
          <cell r="E2166">
            <v>3.55</v>
          </cell>
        </row>
        <row r="2167">
          <cell r="D2167">
            <v>38913</v>
          </cell>
          <cell r="E2167">
            <v>3.55</v>
          </cell>
        </row>
        <row r="2168">
          <cell r="D2168">
            <v>38914</v>
          </cell>
          <cell r="E2168">
            <v>3.55</v>
          </cell>
        </row>
        <row r="2169">
          <cell r="D2169">
            <v>38915</v>
          </cell>
          <cell r="E2169">
            <v>3.55</v>
          </cell>
        </row>
        <row r="2170">
          <cell r="D2170">
            <v>38916</v>
          </cell>
          <cell r="E2170">
            <v>3.55</v>
          </cell>
        </row>
        <row r="2171">
          <cell r="D2171">
            <v>38917</v>
          </cell>
          <cell r="E2171">
            <v>3.55</v>
          </cell>
        </row>
        <row r="2172">
          <cell r="D2172">
            <v>38918</v>
          </cell>
          <cell r="E2172">
            <v>3.55</v>
          </cell>
        </row>
        <row r="2173">
          <cell r="D2173">
            <v>38919</v>
          </cell>
          <cell r="E2173">
            <v>3.55</v>
          </cell>
        </row>
        <row r="2174">
          <cell r="D2174">
            <v>38920</v>
          </cell>
          <cell r="E2174">
            <v>3.55</v>
          </cell>
        </row>
        <row r="2175">
          <cell r="D2175">
            <v>38921</v>
          </cell>
          <cell r="E2175">
            <v>3.55</v>
          </cell>
        </row>
        <row r="2176">
          <cell r="D2176">
            <v>38922</v>
          </cell>
          <cell r="E2176">
            <v>3.55</v>
          </cell>
        </row>
        <row r="2177">
          <cell r="D2177">
            <v>38923</v>
          </cell>
          <cell r="E2177">
            <v>3.55</v>
          </cell>
        </row>
        <row r="2178">
          <cell r="D2178">
            <v>38924</v>
          </cell>
          <cell r="E2178">
            <v>3.55</v>
          </cell>
        </row>
        <row r="2179">
          <cell r="D2179">
            <v>38925</v>
          </cell>
          <cell r="E2179">
            <v>3.55</v>
          </cell>
        </row>
        <row r="2180">
          <cell r="D2180">
            <v>38926</v>
          </cell>
          <cell r="E2180">
            <v>3.55</v>
          </cell>
        </row>
        <row r="2181">
          <cell r="D2181">
            <v>38927</v>
          </cell>
          <cell r="E2181">
            <v>3.55</v>
          </cell>
        </row>
        <row r="2182">
          <cell r="D2182">
            <v>38928</v>
          </cell>
          <cell r="E2182">
            <v>3.55</v>
          </cell>
        </row>
        <row r="2183">
          <cell r="D2183">
            <v>38929</v>
          </cell>
          <cell r="E2183">
            <v>3.55</v>
          </cell>
        </row>
        <row r="2184">
          <cell r="D2184">
            <v>38930</v>
          </cell>
          <cell r="E2184">
            <v>3.55</v>
          </cell>
        </row>
        <row r="2185">
          <cell r="D2185">
            <v>38931</v>
          </cell>
          <cell r="E2185">
            <v>3.55</v>
          </cell>
        </row>
        <row r="2186">
          <cell r="D2186">
            <v>38932</v>
          </cell>
          <cell r="E2186">
            <v>3.55</v>
          </cell>
        </row>
        <row r="2187">
          <cell r="D2187">
            <v>38933</v>
          </cell>
          <cell r="E2187">
            <v>3.55</v>
          </cell>
        </row>
        <row r="2188">
          <cell r="D2188">
            <v>38934</v>
          </cell>
          <cell r="E2188">
            <v>3.55</v>
          </cell>
        </row>
        <row r="2189">
          <cell r="D2189">
            <v>38935</v>
          </cell>
          <cell r="E2189">
            <v>3.55</v>
          </cell>
        </row>
        <row r="2190">
          <cell r="D2190">
            <v>38936</v>
          </cell>
          <cell r="E2190">
            <v>3.55</v>
          </cell>
        </row>
        <row r="2191">
          <cell r="D2191">
            <v>38937</v>
          </cell>
          <cell r="E2191">
            <v>3.55</v>
          </cell>
        </row>
        <row r="2192">
          <cell r="D2192">
            <v>38938</v>
          </cell>
          <cell r="E2192">
            <v>3.55</v>
          </cell>
        </row>
        <row r="2193">
          <cell r="D2193">
            <v>38939</v>
          </cell>
          <cell r="E2193">
            <v>3.55</v>
          </cell>
        </row>
        <row r="2194">
          <cell r="D2194">
            <v>38940</v>
          </cell>
          <cell r="E2194">
            <v>3.55</v>
          </cell>
        </row>
        <row r="2195">
          <cell r="D2195">
            <v>38941</v>
          </cell>
          <cell r="E2195">
            <v>3.55</v>
          </cell>
        </row>
        <row r="2196">
          <cell r="D2196">
            <v>38942</v>
          </cell>
          <cell r="E2196">
            <v>3.55</v>
          </cell>
        </row>
        <row r="2197">
          <cell r="D2197">
            <v>38943</v>
          </cell>
          <cell r="E2197">
            <v>3.55</v>
          </cell>
        </row>
        <row r="2198">
          <cell r="D2198">
            <v>38944</v>
          </cell>
          <cell r="E2198">
            <v>3.55</v>
          </cell>
        </row>
        <row r="2199">
          <cell r="D2199">
            <v>38945</v>
          </cell>
          <cell r="E2199">
            <v>3.55</v>
          </cell>
        </row>
        <row r="2200">
          <cell r="D2200">
            <v>38946</v>
          </cell>
          <cell r="E2200">
            <v>3.55</v>
          </cell>
        </row>
        <row r="2201">
          <cell r="D2201">
            <v>38947</v>
          </cell>
          <cell r="E2201">
            <v>3.55</v>
          </cell>
        </row>
        <row r="2202">
          <cell r="D2202">
            <v>38948</v>
          </cell>
          <cell r="E2202">
            <v>3.55</v>
          </cell>
        </row>
        <row r="2203">
          <cell r="D2203">
            <v>38949</v>
          </cell>
          <cell r="E2203">
            <v>3.55</v>
          </cell>
        </row>
        <row r="2204">
          <cell r="D2204">
            <v>38950</v>
          </cell>
          <cell r="E2204">
            <v>3.55</v>
          </cell>
        </row>
        <row r="2205">
          <cell r="D2205">
            <v>38951</v>
          </cell>
          <cell r="E2205">
            <v>3.55</v>
          </cell>
        </row>
        <row r="2206">
          <cell r="D2206">
            <v>38952</v>
          </cell>
          <cell r="E2206">
            <v>3.55</v>
          </cell>
        </row>
        <row r="2207">
          <cell r="D2207">
            <v>38953</v>
          </cell>
          <cell r="E2207">
            <v>3.55</v>
          </cell>
        </row>
        <row r="2208">
          <cell r="D2208">
            <v>38954</v>
          </cell>
          <cell r="E2208">
            <v>3.55</v>
          </cell>
        </row>
        <row r="2209">
          <cell r="D2209">
            <v>38955</v>
          </cell>
          <cell r="E2209">
            <v>3.55</v>
          </cell>
        </row>
        <row r="2210">
          <cell r="D2210">
            <v>38956</v>
          </cell>
          <cell r="E2210">
            <v>3.55</v>
          </cell>
        </row>
        <row r="2211">
          <cell r="D2211">
            <v>38957</v>
          </cell>
          <cell r="E2211">
            <v>3.55</v>
          </cell>
        </row>
        <row r="2212">
          <cell r="D2212">
            <v>38958</v>
          </cell>
          <cell r="E2212">
            <v>3.55</v>
          </cell>
        </row>
        <row r="2213">
          <cell r="D2213">
            <v>38959</v>
          </cell>
          <cell r="E2213">
            <v>3.55</v>
          </cell>
        </row>
        <row r="2214">
          <cell r="D2214">
            <v>38960</v>
          </cell>
          <cell r="E2214">
            <v>3.55</v>
          </cell>
        </row>
        <row r="2215">
          <cell r="D2215">
            <v>38961</v>
          </cell>
          <cell r="E2215">
            <v>3.55</v>
          </cell>
        </row>
        <row r="2216">
          <cell r="D2216">
            <v>38962</v>
          </cell>
          <cell r="E2216">
            <v>3.55</v>
          </cell>
        </row>
        <row r="2217">
          <cell r="D2217">
            <v>38963</v>
          </cell>
          <cell r="E2217">
            <v>3.55</v>
          </cell>
        </row>
        <row r="2218">
          <cell r="D2218">
            <v>38964</v>
          </cell>
          <cell r="E2218">
            <v>3.55</v>
          </cell>
        </row>
        <row r="2219">
          <cell r="D2219">
            <v>38965</v>
          </cell>
          <cell r="E2219">
            <v>3.55</v>
          </cell>
        </row>
        <row r="2220">
          <cell r="D2220">
            <v>38966</v>
          </cell>
          <cell r="E2220">
            <v>3.55</v>
          </cell>
        </row>
        <row r="2221">
          <cell r="D2221">
            <v>38967</v>
          </cell>
          <cell r="E2221">
            <v>3.55</v>
          </cell>
        </row>
        <row r="2222">
          <cell r="D2222">
            <v>38968</v>
          </cell>
          <cell r="E2222">
            <v>3.55</v>
          </cell>
        </row>
        <row r="2223">
          <cell r="D2223">
            <v>38969</v>
          </cell>
          <cell r="E2223">
            <v>3.55</v>
          </cell>
        </row>
        <row r="2224">
          <cell r="D2224">
            <v>38970</v>
          </cell>
          <cell r="E2224">
            <v>3.55</v>
          </cell>
        </row>
        <row r="2225">
          <cell r="D2225">
            <v>38971</v>
          </cell>
          <cell r="E2225">
            <v>3.55</v>
          </cell>
        </row>
        <row r="2226">
          <cell r="D2226">
            <v>38972</v>
          </cell>
          <cell r="E2226">
            <v>3.55</v>
          </cell>
        </row>
        <row r="2227">
          <cell r="D2227">
            <v>38973</v>
          </cell>
          <cell r="E2227">
            <v>3.55</v>
          </cell>
        </row>
        <row r="2228">
          <cell r="D2228">
            <v>38974</v>
          </cell>
          <cell r="E2228">
            <v>3.55</v>
          </cell>
        </row>
        <row r="2229">
          <cell r="D2229">
            <v>38975</v>
          </cell>
          <cell r="E2229">
            <v>3.55</v>
          </cell>
        </row>
        <row r="2230">
          <cell r="D2230">
            <v>38976</v>
          </cell>
          <cell r="E2230">
            <v>3.55</v>
          </cell>
        </row>
        <row r="2231">
          <cell r="D2231">
            <v>38977</v>
          </cell>
          <cell r="E2231">
            <v>3.55</v>
          </cell>
        </row>
        <row r="2232">
          <cell r="D2232">
            <v>38978</v>
          </cell>
          <cell r="E2232">
            <v>3.55</v>
          </cell>
        </row>
        <row r="2233">
          <cell r="D2233">
            <v>38979</v>
          </cell>
          <cell r="E2233">
            <v>3.55</v>
          </cell>
        </row>
        <row r="2234">
          <cell r="D2234">
            <v>38980</v>
          </cell>
          <cell r="E2234">
            <v>3.55</v>
          </cell>
        </row>
        <row r="2235">
          <cell r="D2235">
            <v>38981</v>
          </cell>
          <cell r="E2235">
            <v>3.55</v>
          </cell>
        </row>
        <row r="2236">
          <cell r="D2236">
            <v>38982</v>
          </cell>
          <cell r="E2236">
            <v>3.55</v>
          </cell>
        </row>
        <row r="2237">
          <cell r="D2237">
            <v>38983</v>
          </cell>
          <cell r="E2237">
            <v>3.55</v>
          </cell>
        </row>
        <row r="2238">
          <cell r="D2238">
            <v>38984</v>
          </cell>
          <cell r="E2238">
            <v>3.55</v>
          </cell>
        </row>
        <row r="2239">
          <cell r="D2239">
            <v>38985</v>
          </cell>
          <cell r="E2239">
            <v>3.55</v>
          </cell>
        </row>
        <row r="2240">
          <cell r="D2240">
            <v>38986</v>
          </cell>
          <cell r="E2240">
            <v>3.55</v>
          </cell>
        </row>
        <row r="2241">
          <cell r="D2241">
            <v>38987</v>
          </cell>
          <cell r="E2241">
            <v>3.55</v>
          </cell>
        </row>
        <row r="2242">
          <cell r="D2242">
            <v>38988</v>
          </cell>
          <cell r="E2242">
            <v>3.55</v>
          </cell>
        </row>
        <row r="2243">
          <cell r="D2243">
            <v>38989</v>
          </cell>
          <cell r="E2243">
            <v>3.55</v>
          </cell>
        </row>
        <row r="2244">
          <cell r="D2244">
            <v>38990</v>
          </cell>
          <cell r="E2244">
            <v>3.55</v>
          </cell>
        </row>
        <row r="2245">
          <cell r="D2245">
            <v>38991</v>
          </cell>
          <cell r="E2245">
            <v>3.55</v>
          </cell>
        </row>
        <row r="2246">
          <cell r="D2246">
            <v>38992</v>
          </cell>
          <cell r="E2246">
            <v>3.55</v>
          </cell>
        </row>
        <row r="2247">
          <cell r="D2247">
            <v>38993</v>
          </cell>
          <cell r="E2247">
            <v>3.55</v>
          </cell>
        </row>
        <row r="2248">
          <cell r="D2248">
            <v>38994</v>
          </cell>
          <cell r="E2248">
            <v>3.55</v>
          </cell>
        </row>
        <row r="2249">
          <cell r="D2249">
            <v>38995</v>
          </cell>
          <cell r="E2249">
            <v>3.55</v>
          </cell>
        </row>
        <row r="2250">
          <cell r="D2250">
            <v>38996</v>
          </cell>
          <cell r="E2250">
            <v>3.55</v>
          </cell>
        </row>
        <row r="2251">
          <cell r="D2251">
            <v>38997</v>
          </cell>
          <cell r="E2251">
            <v>3.55</v>
          </cell>
        </row>
        <row r="2252">
          <cell r="D2252">
            <v>38998</v>
          </cell>
          <cell r="E2252">
            <v>3.55</v>
          </cell>
        </row>
        <row r="2253">
          <cell r="D2253">
            <v>38999</v>
          </cell>
          <cell r="E2253">
            <v>3.55</v>
          </cell>
        </row>
        <row r="2254">
          <cell r="D2254">
            <v>39000</v>
          </cell>
          <cell r="E2254">
            <v>3.55</v>
          </cell>
        </row>
        <row r="2255">
          <cell r="D2255">
            <v>39001</v>
          </cell>
          <cell r="E2255">
            <v>3.55</v>
          </cell>
        </row>
        <row r="2256">
          <cell r="D2256">
            <v>39002</v>
          </cell>
          <cell r="E2256">
            <v>3.55</v>
          </cell>
        </row>
        <row r="2257">
          <cell r="D2257">
            <v>39003</v>
          </cell>
          <cell r="E2257">
            <v>3.55</v>
          </cell>
        </row>
        <row r="2258">
          <cell r="D2258">
            <v>39004</v>
          </cell>
          <cell r="E2258">
            <v>3.55</v>
          </cell>
        </row>
        <row r="2259">
          <cell r="D2259">
            <v>39005</v>
          </cell>
          <cell r="E2259">
            <v>3.55</v>
          </cell>
        </row>
        <row r="2260">
          <cell r="D2260">
            <v>39006</v>
          </cell>
          <cell r="E2260">
            <v>3.55</v>
          </cell>
        </row>
        <row r="2261">
          <cell r="D2261">
            <v>39007</v>
          </cell>
          <cell r="E2261">
            <v>3.55</v>
          </cell>
        </row>
        <row r="2262">
          <cell r="D2262">
            <v>39008</v>
          </cell>
          <cell r="E2262">
            <v>3.55</v>
          </cell>
        </row>
        <row r="2263">
          <cell r="D2263">
            <v>39009</v>
          </cell>
          <cell r="E2263">
            <v>3.55</v>
          </cell>
        </row>
        <row r="2264">
          <cell r="D2264">
            <v>39010</v>
          </cell>
          <cell r="E2264">
            <v>3.55</v>
          </cell>
        </row>
        <row r="2265">
          <cell r="D2265">
            <v>39011</v>
          </cell>
          <cell r="E2265">
            <v>3.55</v>
          </cell>
        </row>
        <row r="2266">
          <cell r="D2266">
            <v>39012</v>
          </cell>
          <cell r="E2266">
            <v>3.55</v>
          </cell>
        </row>
        <row r="2267">
          <cell r="D2267">
            <v>39013</v>
          </cell>
          <cell r="E2267">
            <v>3.55</v>
          </cell>
        </row>
        <row r="2268">
          <cell r="D2268">
            <v>39014</v>
          </cell>
          <cell r="E2268">
            <v>3.55</v>
          </cell>
        </row>
        <row r="2269">
          <cell r="D2269">
            <v>39015</v>
          </cell>
          <cell r="E2269">
            <v>3.55</v>
          </cell>
        </row>
        <row r="2270">
          <cell r="D2270">
            <v>39016</v>
          </cell>
          <cell r="E2270">
            <v>3.55</v>
          </cell>
        </row>
        <row r="2271">
          <cell r="D2271">
            <v>39017</v>
          </cell>
          <cell r="E2271">
            <v>3.55</v>
          </cell>
        </row>
        <row r="2272">
          <cell r="D2272">
            <v>39018</v>
          </cell>
          <cell r="E2272">
            <v>3.55</v>
          </cell>
        </row>
        <row r="2273">
          <cell r="D2273">
            <v>39019</v>
          </cell>
          <cell r="E2273">
            <v>3.55</v>
          </cell>
        </row>
        <row r="2274">
          <cell r="D2274">
            <v>39020</v>
          </cell>
          <cell r="E2274">
            <v>3.55</v>
          </cell>
        </row>
        <row r="2275">
          <cell r="D2275">
            <v>39021</v>
          </cell>
          <cell r="E2275">
            <v>3.55</v>
          </cell>
        </row>
        <row r="2276">
          <cell r="D2276">
            <v>39022</v>
          </cell>
          <cell r="E2276">
            <v>3.55</v>
          </cell>
        </row>
        <row r="2277">
          <cell r="D2277">
            <v>39023</v>
          </cell>
          <cell r="E2277">
            <v>3.55</v>
          </cell>
        </row>
        <row r="2278">
          <cell r="D2278">
            <v>39024</v>
          </cell>
          <cell r="E2278">
            <v>3.55</v>
          </cell>
        </row>
        <row r="2279">
          <cell r="D2279">
            <v>39025</v>
          </cell>
          <cell r="E2279">
            <v>3.55</v>
          </cell>
        </row>
        <row r="2280">
          <cell r="D2280">
            <v>39026</v>
          </cell>
          <cell r="E2280">
            <v>3.55</v>
          </cell>
        </row>
        <row r="2281">
          <cell r="D2281">
            <v>39027</v>
          </cell>
          <cell r="E2281">
            <v>3.55</v>
          </cell>
        </row>
        <row r="2282">
          <cell r="D2282">
            <v>39028</v>
          </cell>
          <cell r="E2282">
            <v>3.55</v>
          </cell>
        </row>
        <row r="2283">
          <cell r="D2283">
            <v>39029</v>
          </cell>
          <cell r="E2283">
            <v>3.55</v>
          </cell>
        </row>
        <row r="2284">
          <cell r="D2284">
            <v>39030</v>
          </cell>
          <cell r="E2284">
            <v>3.55</v>
          </cell>
        </row>
        <row r="2285">
          <cell r="D2285">
            <v>39031</v>
          </cell>
          <cell r="E2285">
            <v>3.55</v>
          </cell>
        </row>
        <row r="2286">
          <cell r="D2286">
            <v>39032</v>
          </cell>
          <cell r="E2286">
            <v>3.55</v>
          </cell>
        </row>
        <row r="2287">
          <cell r="D2287">
            <v>39033</v>
          </cell>
          <cell r="E2287">
            <v>3.55</v>
          </cell>
        </row>
        <row r="2288">
          <cell r="D2288">
            <v>39034</v>
          </cell>
          <cell r="E2288">
            <v>3.55</v>
          </cell>
        </row>
        <row r="2289">
          <cell r="D2289">
            <v>39035</v>
          </cell>
          <cell r="E2289">
            <v>3.55</v>
          </cell>
        </row>
        <row r="2290">
          <cell r="D2290">
            <v>39036</v>
          </cell>
          <cell r="E2290">
            <v>3.55</v>
          </cell>
        </row>
        <row r="2291">
          <cell r="D2291">
            <v>39037</v>
          </cell>
          <cell r="E2291">
            <v>3.55</v>
          </cell>
        </row>
        <row r="2292">
          <cell r="D2292">
            <v>39038</v>
          </cell>
          <cell r="E2292">
            <v>3.55</v>
          </cell>
        </row>
        <row r="2293">
          <cell r="D2293">
            <v>39039</v>
          </cell>
          <cell r="E2293">
            <v>3.55</v>
          </cell>
        </row>
        <row r="2294">
          <cell r="D2294">
            <v>39040</v>
          </cell>
          <cell r="E2294">
            <v>3.55</v>
          </cell>
        </row>
        <row r="2295">
          <cell r="D2295">
            <v>39041</v>
          </cell>
          <cell r="E2295">
            <v>3.55</v>
          </cell>
        </row>
        <row r="2296">
          <cell r="D2296">
            <v>39042</v>
          </cell>
          <cell r="E2296">
            <v>3.55</v>
          </cell>
        </row>
        <row r="2297">
          <cell r="D2297">
            <v>39043</v>
          </cell>
          <cell r="E2297">
            <v>3.55</v>
          </cell>
        </row>
        <row r="2298">
          <cell r="D2298">
            <v>39044</v>
          </cell>
          <cell r="E2298">
            <v>3.55</v>
          </cell>
        </row>
        <row r="2299">
          <cell r="D2299">
            <v>39045</v>
          </cell>
          <cell r="E2299">
            <v>3.55</v>
          </cell>
        </row>
        <row r="2300">
          <cell r="D2300">
            <v>39046</v>
          </cell>
          <cell r="E2300">
            <v>3.55</v>
          </cell>
        </row>
        <row r="2301">
          <cell r="D2301">
            <v>39047</v>
          </cell>
          <cell r="E2301">
            <v>3.55</v>
          </cell>
        </row>
        <row r="2302">
          <cell r="D2302">
            <v>39048</v>
          </cell>
          <cell r="E2302">
            <v>3.55</v>
          </cell>
        </row>
        <row r="2303">
          <cell r="D2303">
            <v>39049</v>
          </cell>
          <cell r="E2303">
            <v>3.55</v>
          </cell>
        </row>
        <row r="2304">
          <cell r="D2304">
            <v>39050</v>
          </cell>
          <cell r="E2304">
            <v>3.55</v>
          </cell>
        </row>
        <row r="2305">
          <cell r="D2305">
            <v>39051</v>
          </cell>
          <cell r="E2305">
            <v>3.55</v>
          </cell>
        </row>
        <row r="2306">
          <cell r="D2306">
            <v>39052</v>
          </cell>
          <cell r="E2306">
            <v>3.55</v>
          </cell>
        </row>
        <row r="2307">
          <cell r="D2307">
            <v>39053</v>
          </cell>
          <cell r="E2307">
            <v>3.55</v>
          </cell>
        </row>
        <row r="2308">
          <cell r="D2308">
            <v>39054</v>
          </cell>
          <cell r="E2308">
            <v>3.55</v>
          </cell>
        </row>
        <row r="2309">
          <cell r="D2309">
            <v>39055</v>
          </cell>
          <cell r="E2309">
            <v>3.55</v>
          </cell>
        </row>
        <row r="2310">
          <cell r="D2310">
            <v>39056</v>
          </cell>
          <cell r="E2310">
            <v>3.55</v>
          </cell>
        </row>
        <row r="2311">
          <cell r="D2311">
            <v>39057</v>
          </cell>
          <cell r="E2311">
            <v>3.55</v>
          </cell>
        </row>
        <row r="2312">
          <cell r="D2312">
            <v>39058</v>
          </cell>
          <cell r="E2312">
            <v>3.55</v>
          </cell>
        </row>
        <row r="2313">
          <cell r="D2313">
            <v>39059</v>
          </cell>
          <cell r="E2313">
            <v>3.55</v>
          </cell>
        </row>
        <row r="2314">
          <cell r="D2314">
            <v>39060</v>
          </cell>
          <cell r="E2314">
            <v>3.55</v>
          </cell>
        </row>
        <row r="2315">
          <cell r="D2315">
            <v>39061</v>
          </cell>
          <cell r="E2315">
            <v>3.55</v>
          </cell>
        </row>
        <row r="2316">
          <cell r="D2316">
            <v>39062</v>
          </cell>
          <cell r="E2316">
            <v>3.55</v>
          </cell>
        </row>
        <row r="2317">
          <cell r="D2317">
            <v>39063</v>
          </cell>
          <cell r="E2317">
            <v>3.55</v>
          </cell>
        </row>
        <row r="2318">
          <cell r="D2318">
            <v>39064</v>
          </cell>
          <cell r="E2318">
            <v>3.55</v>
          </cell>
        </row>
        <row r="2319">
          <cell r="D2319">
            <v>39065</v>
          </cell>
          <cell r="E2319">
            <v>3.55</v>
          </cell>
        </row>
        <row r="2320">
          <cell r="D2320">
            <v>39066</v>
          </cell>
          <cell r="E2320">
            <v>3.55</v>
          </cell>
        </row>
        <row r="2321">
          <cell r="D2321">
            <v>39067</v>
          </cell>
          <cell r="E2321">
            <v>3.55</v>
          </cell>
        </row>
        <row r="2322">
          <cell r="D2322">
            <v>39068</v>
          </cell>
          <cell r="E2322">
            <v>3.55</v>
          </cell>
        </row>
        <row r="2323">
          <cell r="D2323">
            <v>39069</v>
          </cell>
          <cell r="E2323">
            <v>3.55</v>
          </cell>
        </row>
        <row r="2324">
          <cell r="D2324">
            <v>39070</v>
          </cell>
          <cell r="E2324">
            <v>3.55</v>
          </cell>
        </row>
        <row r="2325">
          <cell r="D2325">
            <v>39071</v>
          </cell>
          <cell r="E2325">
            <v>3.55</v>
          </cell>
        </row>
        <row r="2326">
          <cell r="D2326">
            <v>39072</v>
          </cell>
          <cell r="E2326">
            <v>3.55</v>
          </cell>
        </row>
        <row r="2327">
          <cell r="D2327">
            <v>39073</v>
          </cell>
          <cell r="E2327">
            <v>3.55</v>
          </cell>
        </row>
        <row r="2328">
          <cell r="D2328">
            <v>39074</v>
          </cell>
          <cell r="E2328">
            <v>3.55</v>
          </cell>
        </row>
        <row r="2329">
          <cell r="D2329">
            <v>39075</v>
          </cell>
          <cell r="E2329">
            <v>3.55</v>
          </cell>
        </row>
        <row r="2330">
          <cell r="D2330">
            <v>39076</v>
          </cell>
          <cell r="E2330">
            <v>3.55</v>
          </cell>
        </row>
        <row r="2331">
          <cell r="D2331">
            <v>39077</v>
          </cell>
          <cell r="E2331">
            <v>3.55</v>
          </cell>
        </row>
        <row r="2332">
          <cell r="D2332">
            <v>39078</v>
          </cell>
          <cell r="E2332">
            <v>3.55</v>
          </cell>
        </row>
        <row r="2333">
          <cell r="D2333">
            <v>39079</v>
          </cell>
          <cell r="E2333">
            <v>3.55</v>
          </cell>
        </row>
        <row r="2334">
          <cell r="D2334">
            <v>39080</v>
          </cell>
          <cell r="E2334">
            <v>3.55</v>
          </cell>
        </row>
        <row r="2335">
          <cell r="D2335">
            <v>39081</v>
          </cell>
          <cell r="E2335">
            <v>3.55</v>
          </cell>
        </row>
        <row r="2336">
          <cell r="D2336">
            <v>39082</v>
          </cell>
          <cell r="E2336">
            <v>3.55</v>
          </cell>
        </row>
        <row r="2337">
          <cell r="D2337">
            <v>39083</v>
          </cell>
          <cell r="E2337">
            <v>3.13</v>
          </cell>
        </row>
        <row r="2338">
          <cell r="D2338">
            <v>39084</v>
          </cell>
          <cell r="E2338">
            <v>3.13</v>
          </cell>
        </row>
        <row r="2339">
          <cell r="D2339">
            <v>39085</v>
          </cell>
          <cell r="E2339">
            <v>3.13</v>
          </cell>
        </row>
        <row r="2340">
          <cell r="D2340">
            <v>39086</v>
          </cell>
          <cell r="E2340">
            <v>3.13</v>
          </cell>
        </row>
        <row r="2341">
          <cell r="D2341">
            <v>39087</v>
          </cell>
          <cell r="E2341">
            <v>3.13</v>
          </cell>
        </row>
        <row r="2342">
          <cell r="D2342">
            <v>39088</v>
          </cell>
          <cell r="E2342">
            <v>3.13</v>
          </cell>
        </row>
        <row r="2343">
          <cell r="D2343">
            <v>39089</v>
          </cell>
          <cell r="E2343">
            <v>3.13</v>
          </cell>
        </row>
        <row r="2344">
          <cell r="D2344">
            <v>39090</v>
          </cell>
          <cell r="E2344">
            <v>3.13</v>
          </cell>
        </row>
        <row r="2345">
          <cell r="D2345">
            <v>39091</v>
          </cell>
          <cell r="E2345">
            <v>3.13</v>
          </cell>
        </row>
        <row r="2346">
          <cell r="D2346">
            <v>39092</v>
          </cell>
          <cell r="E2346">
            <v>3.13</v>
          </cell>
        </row>
        <row r="2347">
          <cell r="D2347">
            <v>39093</v>
          </cell>
          <cell r="E2347">
            <v>3.13</v>
          </cell>
        </row>
        <row r="2348">
          <cell r="D2348">
            <v>39094</v>
          </cell>
          <cell r="E2348">
            <v>3.13</v>
          </cell>
        </row>
        <row r="2349">
          <cell r="D2349">
            <v>39095</v>
          </cell>
          <cell r="E2349">
            <v>3.13</v>
          </cell>
        </row>
        <row r="2350">
          <cell r="D2350">
            <v>39096</v>
          </cell>
          <cell r="E2350">
            <v>3.13</v>
          </cell>
        </row>
        <row r="2351">
          <cell r="D2351">
            <v>39097</v>
          </cell>
          <cell r="E2351">
            <v>3.13</v>
          </cell>
        </row>
        <row r="2352">
          <cell r="D2352">
            <v>39098</v>
          </cell>
          <cell r="E2352">
            <v>3.13</v>
          </cell>
        </row>
        <row r="2353">
          <cell r="D2353">
            <v>39099</v>
          </cell>
          <cell r="E2353">
            <v>3.13</v>
          </cell>
        </row>
        <row r="2354">
          <cell r="D2354">
            <v>39100</v>
          </cell>
          <cell r="E2354">
            <v>3.13</v>
          </cell>
        </row>
        <row r="2355">
          <cell r="D2355">
            <v>39101</v>
          </cell>
          <cell r="E2355">
            <v>3.13</v>
          </cell>
        </row>
        <row r="2356">
          <cell r="D2356">
            <v>39102</v>
          </cell>
          <cell r="E2356">
            <v>3.13</v>
          </cell>
        </row>
        <row r="2357">
          <cell r="D2357">
            <v>39103</v>
          </cell>
          <cell r="E2357">
            <v>3.13</v>
          </cell>
        </row>
        <row r="2358">
          <cell r="D2358">
            <v>39104</v>
          </cell>
          <cell r="E2358">
            <v>3.13</v>
          </cell>
        </row>
        <row r="2359">
          <cell r="D2359">
            <v>39105</v>
          </cell>
          <cell r="E2359">
            <v>3.13</v>
          </cell>
        </row>
        <row r="2360">
          <cell r="D2360">
            <v>39106</v>
          </cell>
          <cell r="E2360">
            <v>3.13</v>
          </cell>
        </row>
        <row r="2361">
          <cell r="D2361">
            <v>39107</v>
          </cell>
          <cell r="E2361">
            <v>3.13</v>
          </cell>
        </row>
        <row r="2362">
          <cell r="D2362">
            <v>39108</v>
          </cell>
          <cell r="E2362">
            <v>3.13</v>
          </cell>
        </row>
        <row r="2363">
          <cell r="D2363">
            <v>39109</v>
          </cell>
          <cell r="E2363">
            <v>3.13</v>
          </cell>
        </row>
        <row r="2364">
          <cell r="D2364">
            <v>39110</v>
          </cell>
          <cell r="E2364">
            <v>3.13</v>
          </cell>
        </row>
        <row r="2365">
          <cell r="D2365">
            <v>39111</v>
          </cell>
          <cell r="E2365">
            <v>3.13</v>
          </cell>
        </row>
        <row r="2366">
          <cell r="D2366">
            <v>39112</v>
          </cell>
          <cell r="E2366">
            <v>3.13</v>
          </cell>
        </row>
        <row r="2367">
          <cell r="D2367">
            <v>39113</v>
          </cell>
          <cell r="E2367">
            <v>3.13</v>
          </cell>
        </row>
        <row r="2368">
          <cell r="D2368">
            <v>39114</v>
          </cell>
          <cell r="E2368">
            <v>3.13</v>
          </cell>
        </row>
        <row r="2369">
          <cell r="D2369">
            <v>39115</v>
          </cell>
          <cell r="E2369">
            <v>3.13</v>
          </cell>
        </row>
        <row r="2370">
          <cell r="D2370">
            <v>39116</v>
          </cell>
          <cell r="E2370">
            <v>3.13</v>
          </cell>
        </row>
        <row r="2371">
          <cell r="D2371">
            <v>39117</v>
          </cell>
          <cell r="E2371">
            <v>3.13</v>
          </cell>
        </row>
        <row r="2372">
          <cell r="D2372">
            <v>39118</v>
          </cell>
          <cell r="E2372">
            <v>3.13</v>
          </cell>
        </row>
        <row r="2373">
          <cell r="D2373">
            <v>39119</v>
          </cell>
          <cell r="E2373">
            <v>3.13</v>
          </cell>
        </row>
        <row r="2374">
          <cell r="D2374">
            <v>39120</v>
          </cell>
          <cell r="E2374">
            <v>3.13</v>
          </cell>
        </row>
        <row r="2375">
          <cell r="D2375">
            <v>39121</v>
          </cell>
          <cell r="E2375">
            <v>3.13</v>
          </cell>
        </row>
        <row r="2376">
          <cell r="D2376">
            <v>39122</v>
          </cell>
          <cell r="E2376">
            <v>3.13</v>
          </cell>
        </row>
        <row r="2377">
          <cell r="D2377">
            <v>39123</v>
          </cell>
          <cell r="E2377">
            <v>3.13</v>
          </cell>
        </row>
        <row r="2378">
          <cell r="D2378">
            <v>39124</v>
          </cell>
          <cell r="E2378">
            <v>3.13</v>
          </cell>
        </row>
        <row r="2379">
          <cell r="D2379">
            <v>39125</v>
          </cell>
          <cell r="E2379">
            <v>3.13</v>
          </cell>
        </row>
        <row r="2380">
          <cell r="D2380">
            <v>39126</v>
          </cell>
          <cell r="E2380">
            <v>3.13</v>
          </cell>
        </row>
        <row r="2381">
          <cell r="D2381">
            <v>39127</v>
          </cell>
          <cell r="E2381">
            <v>3.13</v>
          </cell>
        </row>
        <row r="2382">
          <cell r="D2382">
            <v>39128</v>
          </cell>
          <cell r="E2382">
            <v>3.13</v>
          </cell>
        </row>
        <row r="2383">
          <cell r="D2383">
            <v>39129</v>
          </cell>
          <cell r="E2383">
            <v>3.13</v>
          </cell>
        </row>
        <row r="2384">
          <cell r="D2384">
            <v>39130</v>
          </cell>
          <cell r="E2384">
            <v>3.13</v>
          </cell>
        </row>
        <row r="2385">
          <cell r="D2385">
            <v>39131</v>
          </cell>
          <cell r="E2385">
            <v>3.13</v>
          </cell>
        </row>
        <row r="2386">
          <cell r="D2386">
            <v>39132</v>
          </cell>
          <cell r="E2386">
            <v>3.13</v>
          </cell>
        </row>
        <row r="2387">
          <cell r="D2387">
            <v>39133</v>
          </cell>
          <cell r="E2387">
            <v>3.13</v>
          </cell>
        </row>
        <row r="2388">
          <cell r="D2388">
            <v>39134</v>
          </cell>
          <cell r="E2388">
            <v>3.13</v>
          </cell>
        </row>
        <row r="2389">
          <cell r="D2389">
            <v>39135</v>
          </cell>
          <cell r="E2389">
            <v>3.13</v>
          </cell>
        </row>
        <row r="2390">
          <cell r="D2390">
            <v>39136</v>
          </cell>
          <cell r="E2390">
            <v>3.13</v>
          </cell>
        </row>
        <row r="2391">
          <cell r="D2391">
            <v>39137</v>
          </cell>
          <cell r="E2391">
            <v>3.13</v>
          </cell>
        </row>
        <row r="2392">
          <cell r="D2392">
            <v>39138</v>
          </cell>
          <cell r="E2392">
            <v>3.13</v>
          </cell>
        </row>
        <row r="2393">
          <cell r="D2393">
            <v>39139</v>
          </cell>
          <cell r="E2393">
            <v>3.13</v>
          </cell>
        </row>
        <row r="2394">
          <cell r="D2394">
            <v>39140</v>
          </cell>
          <cell r="E2394">
            <v>3.13</v>
          </cell>
        </row>
        <row r="2395">
          <cell r="D2395">
            <v>39141</v>
          </cell>
          <cell r="E2395">
            <v>3.13</v>
          </cell>
        </row>
        <row r="2396">
          <cell r="D2396">
            <v>39142</v>
          </cell>
          <cell r="E2396">
            <v>3.8</v>
          </cell>
        </row>
        <row r="2397">
          <cell r="D2397">
            <v>39143</v>
          </cell>
          <cell r="E2397">
            <v>3.8</v>
          </cell>
        </row>
        <row r="2398">
          <cell r="D2398">
            <v>39144</v>
          </cell>
          <cell r="E2398">
            <v>3.8</v>
          </cell>
        </row>
        <row r="2399">
          <cell r="D2399">
            <v>39145</v>
          </cell>
          <cell r="E2399">
            <v>3.8</v>
          </cell>
        </row>
        <row r="2400">
          <cell r="D2400">
            <v>39146</v>
          </cell>
          <cell r="E2400">
            <v>3.8</v>
          </cell>
        </row>
        <row r="2401">
          <cell r="D2401">
            <v>39147</v>
          </cell>
          <cell r="E2401">
            <v>3.8</v>
          </cell>
        </row>
        <row r="2402">
          <cell r="D2402">
            <v>39148</v>
          </cell>
          <cell r="E2402">
            <v>3.8</v>
          </cell>
        </row>
        <row r="2403">
          <cell r="D2403">
            <v>39149</v>
          </cell>
          <cell r="E2403">
            <v>3.8</v>
          </cell>
        </row>
        <row r="2404">
          <cell r="D2404">
            <v>39150</v>
          </cell>
          <cell r="E2404">
            <v>3.8</v>
          </cell>
        </row>
        <row r="2405">
          <cell r="D2405">
            <v>39151</v>
          </cell>
          <cell r="E2405">
            <v>3.8</v>
          </cell>
        </row>
        <row r="2406">
          <cell r="D2406">
            <v>39152</v>
          </cell>
          <cell r="E2406">
            <v>3.8</v>
          </cell>
        </row>
        <row r="2407">
          <cell r="D2407">
            <v>39153</v>
          </cell>
          <cell r="E2407">
            <v>3.8</v>
          </cell>
        </row>
        <row r="2408">
          <cell r="D2408">
            <v>39154</v>
          </cell>
          <cell r="E2408">
            <v>3.8</v>
          </cell>
        </row>
        <row r="2409">
          <cell r="D2409">
            <v>39155</v>
          </cell>
          <cell r="E2409">
            <v>3.8</v>
          </cell>
        </row>
        <row r="2410">
          <cell r="D2410">
            <v>39156</v>
          </cell>
          <cell r="E2410">
            <v>3.8</v>
          </cell>
        </row>
        <row r="2411">
          <cell r="D2411">
            <v>39157</v>
          </cell>
          <cell r="E2411">
            <v>3.8</v>
          </cell>
        </row>
        <row r="2412">
          <cell r="D2412">
            <v>39158</v>
          </cell>
          <cell r="E2412">
            <v>3.8</v>
          </cell>
        </row>
        <row r="2413">
          <cell r="D2413">
            <v>39159</v>
          </cell>
          <cell r="E2413">
            <v>3.8</v>
          </cell>
        </row>
        <row r="2414">
          <cell r="D2414">
            <v>39160</v>
          </cell>
          <cell r="E2414">
            <v>3.8</v>
          </cell>
        </row>
        <row r="2415">
          <cell r="D2415">
            <v>39161</v>
          </cell>
          <cell r="E2415">
            <v>3.8</v>
          </cell>
        </row>
        <row r="2416">
          <cell r="D2416">
            <v>39162</v>
          </cell>
          <cell r="E2416">
            <v>3.8</v>
          </cell>
        </row>
        <row r="2417">
          <cell r="D2417">
            <v>39163</v>
          </cell>
          <cell r="E2417">
            <v>3.8</v>
          </cell>
        </row>
        <row r="2418">
          <cell r="D2418">
            <v>39164</v>
          </cell>
          <cell r="E2418">
            <v>3.8</v>
          </cell>
        </row>
        <row r="2419">
          <cell r="D2419">
            <v>39165</v>
          </cell>
          <cell r="E2419">
            <v>3.8</v>
          </cell>
        </row>
        <row r="2420">
          <cell r="D2420">
            <v>39166</v>
          </cell>
          <cell r="E2420">
            <v>3.8</v>
          </cell>
        </row>
        <row r="2421">
          <cell r="D2421">
            <v>39167</v>
          </cell>
          <cell r="E2421">
            <v>3.8</v>
          </cell>
        </row>
        <row r="2422">
          <cell r="D2422">
            <v>39168</v>
          </cell>
          <cell r="E2422">
            <v>3.8</v>
          </cell>
        </row>
        <row r="2423">
          <cell r="D2423">
            <v>39169</v>
          </cell>
          <cell r="E2423">
            <v>3.8</v>
          </cell>
        </row>
        <row r="2424">
          <cell r="D2424">
            <v>39170</v>
          </cell>
          <cell r="E2424">
            <v>3.8</v>
          </cell>
        </row>
        <row r="2425">
          <cell r="D2425">
            <v>39171</v>
          </cell>
          <cell r="E2425">
            <v>3.8</v>
          </cell>
        </row>
        <row r="2426">
          <cell r="D2426">
            <v>39172</v>
          </cell>
          <cell r="E2426">
            <v>3.8</v>
          </cell>
        </row>
        <row r="2427">
          <cell r="D2427">
            <v>39173</v>
          </cell>
          <cell r="E2427">
            <v>3.8</v>
          </cell>
        </row>
        <row r="2428">
          <cell r="D2428">
            <v>39174</v>
          </cell>
          <cell r="E2428">
            <v>3.8</v>
          </cell>
        </row>
        <row r="2429">
          <cell r="D2429">
            <v>39175</v>
          </cell>
          <cell r="E2429">
            <v>3.8</v>
          </cell>
        </row>
        <row r="2430">
          <cell r="D2430">
            <v>39176</v>
          </cell>
          <cell r="E2430">
            <v>3.8</v>
          </cell>
        </row>
        <row r="2431">
          <cell r="D2431">
            <v>39177</v>
          </cell>
          <cell r="E2431">
            <v>3.8</v>
          </cell>
        </row>
        <row r="2432">
          <cell r="D2432">
            <v>39178</v>
          </cell>
          <cell r="E2432">
            <v>3.8</v>
          </cell>
        </row>
        <row r="2433">
          <cell r="D2433">
            <v>39179</v>
          </cell>
          <cell r="E2433">
            <v>3.8</v>
          </cell>
        </row>
        <row r="2434">
          <cell r="D2434">
            <v>39180</v>
          </cell>
          <cell r="E2434">
            <v>3.8</v>
          </cell>
        </row>
        <row r="2435">
          <cell r="D2435">
            <v>39181</v>
          </cell>
          <cell r="E2435">
            <v>3.8</v>
          </cell>
        </row>
        <row r="2436">
          <cell r="D2436">
            <v>39182</v>
          </cell>
          <cell r="E2436">
            <v>3.8</v>
          </cell>
        </row>
        <row r="2437">
          <cell r="D2437">
            <v>39183</v>
          </cell>
          <cell r="E2437">
            <v>3.8</v>
          </cell>
        </row>
        <row r="2438">
          <cell r="D2438">
            <v>39184</v>
          </cell>
          <cell r="E2438">
            <v>3.8</v>
          </cell>
        </row>
        <row r="2439">
          <cell r="D2439">
            <v>39185</v>
          </cell>
          <cell r="E2439">
            <v>3.8</v>
          </cell>
        </row>
        <row r="2440">
          <cell r="D2440">
            <v>39186</v>
          </cell>
          <cell r="E2440">
            <v>3.8</v>
          </cell>
        </row>
        <row r="2441">
          <cell r="D2441">
            <v>39187</v>
          </cell>
          <cell r="E2441">
            <v>3.8</v>
          </cell>
        </row>
        <row r="2442">
          <cell r="D2442">
            <v>39188</v>
          </cell>
          <cell r="E2442">
            <v>3.8</v>
          </cell>
        </row>
        <row r="2443">
          <cell r="D2443">
            <v>39189</v>
          </cell>
          <cell r="E2443">
            <v>3.8</v>
          </cell>
        </row>
        <row r="2444">
          <cell r="D2444">
            <v>39190</v>
          </cell>
          <cell r="E2444">
            <v>3.8</v>
          </cell>
        </row>
        <row r="2445">
          <cell r="D2445">
            <v>39191</v>
          </cell>
          <cell r="E2445">
            <v>3.8</v>
          </cell>
        </row>
        <row r="2446">
          <cell r="D2446">
            <v>39192</v>
          </cell>
          <cell r="E2446">
            <v>3.8</v>
          </cell>
        </row>
        <row r="2447">
          <cell r="D2447">
            <v>39193</v>
          </cell>
          <cell r="E2447">
            <v>3.8</v>
          </cell>
        </row>
        <row r="2448">
          <cell r="D2448">
            <v>39194</v>
          </cell>
          <cell r="E2448">
            <v>3.8</v>
          </cell>
        </row>
        <row r="2449">
          <cell r="D2449">
            <v>39195</v>
          </cell>
          <cell r="E2449">
            <v>3.8</v>
          </cell>
        </row>
        <row r="2450">
          <cell r="D2450">
            <v>39196</v>
          </cell>
          <cell r="E2450">
            <v>3.8</v>
          </cell>
        </row>
        <row r="2451">
          <cell r="D2451">
            <v>39197</v>
          </cell>
          <cell r="E2451">
            <v>3.8</v>
          </cell>
        </row>
        <row r="2452">
          <cell r="D2452">
            <v>39198</v>
          </cell>
          <cell r="E2452">
            <v>3.8</v>
          </cell>
        </row>
        <row r="2453">
          <cell r="D2453">
            <v>39199</v>
          </cell>
          <cell r="E2453">
            <v>3.8</v>
          </cell>
        </row>
        <row r="2454">
          <cell r="D2454">
            <v>39200</v>
          </cell>
          <cell r="E2454">
            <v>3.8</v>
          </cell>
        </row>
        <row r="2455">
          <cell r="D2455">
            <v>39201</v>
          </cell>
          <cell r="E2455">
            <v>3.8</v>
          </cell>
        </row>
        <row r="2456">
          <cell r="D2456">
            <v>39202</v>
          </cell>
          <cell r="E2456">
            <v>3.8</v>
          </cell>
        </row>
        <row r="2457">
          <cell r="D2457">
            <v>39203</v>
          </cell>
          <cell r="E2457">
            <v>3.8</v>
          </cell>
        </row>
        <row r="2458">
          <cell r="D2458">
            <v>39204</v>
          </cell>
          <cell r="E2458">
            <v>3.8</v>
          </cell>
        </row>
        <row r="2459">
          <cell r="D2459">
            <v>39205</v>
          </cell>
          <cell r="E2459">
            <v>3.8</v>
          </cell>
        </row>
        <row r="2460">
          <cell r="D2460">
            <v>39206</v>
          </cell>
          <cell r="E2460">
            <v>3.8</v>
          </cell>
        </row>
        <row r="2461">
          <cell r="D2461">
            <v>39207</v>
          </cell>
          <cell r="E2461">
            <v>3.8</v>
          </cell>
        </row>
        <row r="2462">
          <cell r="D2462">
            <v>39208</v>
          </cell>
          <cell r="E2462">
            <v>3.8</v>
          </cell>
        </row>
        <row r="2463">
          <cell r="D2463">
            <v>39209</v>
          </cell>
          <cell r="E2463">
            <v>3.8</v>
          </cell>
        </row>
        <row r="2464">
          <cell r="D2464">
            <v>39210</v>
          </cell>
          <cell r="E2464">
            <v>3.8</v>
          </cell>
        </row>
        <row r="2465">
          <cell r="D2465">
            <v>39211</v>
          </cell>
          <cell r="E2465">
            <v>3.8</v>
          </cell>
        </row>
        <row r="2466">
          <cell r="D2466">
            <v>39212</v>
          </cell>
          <cell r="E2466">
            <v>3.8</v>
          </cell>
        </row>
        <row r="2467">
          <cell r="D2467">
            <v>39213</v>
          </cell>
          <cell r="E2467">
            <v>3.8</v>
          </cell>
        </row>
        <row r="2468">
          <cell r="D2468">
            <v>39214</v>
          </cell>
          <cell r="E2468">
            <v>3.8</v>
          </cell>
        </row>
        <row r="2469">
          <cell r="D2469">
            <v>39215</v>
          </cell>
          <cell r="E2469">
            <v>3.8</v>
          </cell>
        </row>
        <row r="2470">
          <cell r="D2470">
            <v>39216</v>
          </cell>
          <cell r="E2470">
            <v>3.8</v>
          </cell>
        </row>
        <row r="2471">
          <cell r="D2471">
            <v>39217</v>
          </cell>
          <cell r="E2471">
            <v>3.8</v>
          </cell>
        </row>
        <row r="2472">
          <cell r="D2472">
            <v>39218</v>
          </cell>
          <cell r="E2472">
            <v>3.8</v>
          </cell>
        </row>
        <row r="2473">
          <cell r="D2473">
            <v>39219</v>
          </cell>
          <cell r="E2473">
            <v>3.8</v>
          </cell>
        </row>
        <row r="2474">
          <cell r="D2474">
            <v>39220</v>
          </cell>
          <cell r="E2474">
            <v>3.8</v>
          </cell>
        </row>
        <row r="2475">
          <cell r="D2475">
            <v>39221</v>
          </cell>
          <cell r="E2475">
            <v>3.8</v>
          </cell>
        </row>
        <row r="2476">
          <cell r="D2476">
            <v>39222</v>
          </cell>
          <cell r="E2476">
            <v>3.8</v>
          </cell>
        </row>
        <row r="2477">
          <cell r="D2477">
            <v>39223</v>
          </cell>
          <cell r="E2477">
            <v>3.8</v>
          </cell>
        </row>
        <row r="2478">
          <cell r="D2478">
            <v>39224</v>
          </cell>
          <cell r="E2478">
            <v>3.8</v>
          </cell>
        </row>
        <row r="2479">
          <cell r="D2479">
            <v>39225</v>
          </cell>
          <cell r="E2479">
            <v>3.8</v>
          </cell>
        </row>
        <row r="2480">
          <cell r="D2480">
            <v>39226</v>
          </cell>
          <cell r="E2480">
            <v>3.8</v>
          </cell>
        </row>
        <row r="2481">
          <cell r="D2481">
            <v>39227</v>
          </cell>
          <cell r="E2481">
            <v>3.8</v>
          </cell>
        </row>
        <row r="2482">
          <cell r="D2482">
            <v>39228</v>
          </cell>
          <cell r="E2482">
            <v>3.8</v>
          </cell>
        </row>
        <row r="2483">
          <cell r="D2483">
            <v>39229</v>
          </cell>
          <cell r="E2483">
            <v>3.8</v>
          </cell>
        </row>
        <row r="2484">
          <cell r="D2484">
            <v>39230</v>
          </cell>
          <cell r="E2484">
            <v>3.8</v>
          </cell>
        </row>
        <row r="2485">
          <cell r="D2485">
            <v>39231</v>
          </cell>
          <cell r="E2485">
            <v>3.8</v>
          </cell>
        </row>
        <row r="2486">
          <cell r="D2486">
            <v>39232</v>
          </cell>
          <cell r="E2486">
            <v>3.8</v>
          </cell>
        </row>
        <row r="2487">
          <cell r="D2487">
            <v>39233</v>
          </cell>
          <cell r="E2487">
            <v>3.8</v>
          </cell>
        </row>
        <row r="2488">
          <cell r="D2488">
            <v>39234</v>
          </cell>
          <cell r="E2488">
            <v>3.8</v>
          </cell>
        </row>
        <row r="2489">
          <cell r="D2489">
            <v>39235</v>
          </cell>
          <cell r="E2489">
            <v>3.8</v>
          </cell>
        </row>
        <row r="2490">
          <cell r="D2490">
            <v>39236</v>
          </cell>
          <cell r="E2490">
            <v>3.8</v>
          </cell>
        </row>
        <row r="2491">
          <cell r="D2491">
            <v>39237</v>
          </cell>
          <cell r="E2491">
            <v>3.8</v>
          </cell>
        </row>
        <row r="2492">
          <cell r="D2492">
            <v>39238</v>
          </cell>
          <cell r="E2492">
            <v>3.8</v>
          </cell>
        </row>
        <row r="2493">
          <cell r="D2493">
            <v>39239</v>
          </cell>
          <cell r="E2493">
            <v>3.8</v>
          </cell>
        </row>
        <row r="2494">
          <cell r="D2494">
            <v>39240</v>
          </cell>
          <cell r="E2494">
            <v>3.8</v>
          </cell>
        </row>
        <row r="2495">
          <cell r="D2495">
            <v>39241</v>
          </cell>
          <cell r="E2495">
            <v>3.8</v>
          </cell>
        </row>
        <row r="2496">
          <cell r="D2496">
            <v>39242</v>
          </cell>
          <cell r="E2496">
            <v>3.8</v>
          </cell>
        </row>
        <row r="2497">
          <cell r="D2497">
            <v>39243</v>
          </cell>
          <cell r="E2497">
            <v>3.8</v>
          </cell>
        </row>
        <row r="2498">
          <cell r="D2498">
            <v>39244</v>
          </cell>
          <cell r="E2498">
            <v>3.8</v>
          </cell>
        </row>
        <row r="2499">
          <cell r="D2499">
            <v>39245</v>
          </cell>
          <cell r="E2499">
            <v>3.8</v>
          </cell>
        </row>
        <row r="2500">
          <cell r="D2500">
            <v>39246</v>
          </cell>
          <cell r="E2500">
            <v>3.8</v>
          </cell>
        </row>
        <row r="2501">
          <cell r="D2501">
            <v>39247</v>
          </cell>
          <cell r="E2501">
            <v>3.8</v>
          </cell>
        </row>
        <row r="2502">
          <cell r="D2502">
            <v>39248</v>
          </cell>
          <cell r="E2502">
            <v>3.8</v>
          </cell>
        </row>
        <row r="2503">
          <cell r="D2503">
            <v>39249</v>
          </cell>
          <cell r="E2503">
            <v>3.8</v>
          </cell>
        </row>
        <row r="2504">
          <cell r="D2504">
            <v>39250</v>
          </cell>
          <cell r="E2504">
            <v>3.8</v>
          </cell>
        </row>
        <row r="2505">
          <cell r="D2505">
            <v>39251</v>
          </cell>
          <cell r="E2505">
            <v>3.8</v>
          </cell>
        </row>
        <row r="2506">
          <cell r="D2506">
            <v>39252</v>
          </cell>
          <cell r="E2506">
            <v>3.8</v>
          </cell>
        </row>
        <row r="2507">
          <cell r="D2507">
            <v>39253</v>
          </cell>
          <cell r="E2507">
            <v>3.8</v>
          </cell>
        </row>
        <row r="2508">
          <cell r="D2508">
            <v>39254</v>
          </cell>
          <cell r="E2508">
            <v>3.8</v>
          </cell>
        </row>
        <row r="2509">
          <cell r="D2509">
            <v>39255</v>
          </cell>
          <cell r="E2509">
            <v>3.8</v>
          </cell>
        </row>
        <row r="2510">
          <cell r="D2510">
            <v>39256</v>
          </cell>
          <cell r="E2510">
            <v>3.8</v>
          </cell>
        </row>
        <row r="2511">
          <cell r="D2511">
            <v>39257</v>
          </cell>
          <cell r="E2511">
            <v>3.8</v>
          </cell>
        </row>
        <row r="2512">
          <cell r="D2512">
            <v>39258</v>
          </cell>
          <cell r="E2512">
            <v>3.8</v>
          </cell>
        </row>
        <row r="2513">
          <cell r="D2513">
            <v>39259</v>
          </cell>
          <cell r="E2513">
            <v>3.8</v>
          </cell>
        </row>
        <row r="2514">
          <cell r="D2514">
            <v>39260</v>
          </cell>
          <cell r="E2514">
            <v>3.8</v>
          </cell>
        </row>
        <row r="2515">
          <cell r="D2515">
            <v>39261</v>
          </cell>
          <cell r="E2515">
            <v>3.8</v>
          </cell>
        </row>
        <row r="2516">
          <cell r="D2516">
            <v>39262</v>
          </cell>
          <cell r="E2516">
            <v>3.8</v>
          </cell>
        </row>
        <row r="2517">
          <cell r="D2517">
            <v>39263</v>
          </cell>
          <cell r="E2517">
            <v>3.8</v>
          </cell>
        </row>
        <row r="2518">
          <cell r="D2518">
            <v>39264</v>
          </cell>
          <cell r="E2518">
            <v>3.8</v>
          </cell>
        </row>
        <row r="2519">
          <cell r="D2519">
            <v>39265</v>
          </cell>
          <cell r="E2519">
            <v>3.8</v>
          </cell>
        </row>
        <row r="2520">
          <cell r="D2520">
            <v>39266</v>
          </cell>
          <cell r="E2520">
            <v>3.8</v>
          </cell>
        </row>
        <row r="2521">
          <cell r="D2521">
            <v>39267</v>
          </cell>
          <cell r="E2521">
            <v>3.8</v>
          </cell>
        </row>
        <row r="2522">
          <cell r="D2522">
            <v>39268</v>
          </cell>
          <cell r="E2522">
            <v>3.8</v>
          </cell>
        </row>
        <row r="2523">
          <cell r="D2523">
            <v>39269</v>
          </cell>
          <cell r="E2523">
            <v>3.8</v>
          </cell>
        </row>
        <row r="2524">
          <cell r="D2524">
            <v>39270</v>
          </cell>
          <cell r="E2524">
            <v>3.8</v>
          </cell>
        </row>
        <row r="2525">
          <cell r="D2525">
            <v>39271</v>
          </cell>
          <cell r="E2525">
            <v>3.8</v>
          </cell>
        </row>
        <row r="2526">
          <cell r="D2526">
            <v>39272</v>
          </cell>
          <cell r="E2526">
            <v>3.8</v>
          </cell>
        </row>
        <row r="2527">
          <cell r="D2527">
            <v>39273</v>
          </cell>
          <cell r="E2527">
            <v>3.8</v>
          </cell>
        </row>
        <row r="2528">
          <cell r="D2528">
            <v>39274</v>
          </cell>
          <cell r="E2528">
            <v>3.8</v>
          </cell>
        </row>
        <row r="2529">
          <cell r="D2529">
            <v>39275</v>
          </cell>
          <cell r="E2529">
            <v>3.8</v>
          </cell>
        </row>
        <row r="2530">
          <cell r="D2530">
            <v>39276</v>
          </cell>
          <cell r="E2530">
            <v>3.8</v>
          </cell>
        </row>
        <row r="2531">
          <cell r="D2531">
            <v>39277</v>
          </cell>
          <cell r="E2531">
            <v>3.8</v>
          </cell>
        </row>
        <row r="2532">
          <cell r="D2532">
            <v>39278</v>
          </cell>
          <cell r="E2532">
            <v>3.8</v>
          </cell>
        </row>
        <row r="2533">
          <cell r="D2533">
            <v>39279</v>
          </cell>
          <cell r="E2533">
            <v>3.8</v>
          </cell>
        </row>
        <row r="2534">
          <cell r="D2534">
            <v>39280</v>
          </cell>
          <cell r="E2534">
            <v>3.8</v>
          </cell>
        </row>
        <row r="2535">
          <cell r="D2535">
            <v>39281</v>
          </cell>
          <cell r="E2535">
            <v>3.8</v>
          </cell>
        </row>
        <row r="2536">
          <cell r="D2536">
            <v>39282</v>
          </cell>
          <cell r="E2536">
            <v>3.8</v>
          </cell>
        </row>
        <row r="2537">
          <cell r="D2537">
            <v>39283</v>
          </cell>
          <cell r="E2537">
            <v>3.8</v>
          </cell>
        </row>
        <row r="2538">
          <cell r="D2538">
            <v>39284</v>
          </cell>
          <cell r="E2538">
            <v>3.8</v>
          </cell>
        </row>
        <row r="2539">
          <cell r="D2539">
            <v>39285</v>
          </cell>
          <cell r="E2539">
            <v>3.8</v>
          </cell>
        </row>
        <row r="2540">
          <cell r="D2540">
            <v>39286</v>
          </cell>
          <cell r="E2540">
            <v>3.8</v>
          </cell>
        </row>
        <row r="2541">
          <cell r="D2541">
            <v>39287</v>
          </cell>
          <cell r="E2541">
            <v>3.8</v>
          </cell>
        </row>
        <row r="2542">
          <cell r="D2542">
            <v>39288</v>
          </cell>
          <cell r="E2542">
            <v>3.8</v>
          </cell>
        </row>
        <row r="2543">
          <cell r="D2543">
            <v>39289</v>
          </cell>
          <cell r="E2543">
            <v>3.8</v>
          </cell>
        </row>
        <row r="2544">
          <cell r="D2544">
            <v>39290</v>
          </cell>
          <cell r="E2544">
            <v>3.8</v>
          </cell>
        </row>
        <row r="2545">
          <cell r="D2545">
            <v>39291</v>
          </cell>
          <cell r="E2545">
            <v>3.8</v>
          </cell>
        </row>
        <row r="2546">
          <cell r="D2546">
            <v>39292</v>
          </cell>
          <cell r="E2546">
            <v>3.8</v>
          </cell>
        </row>
        <row r="2547">
          <cell r="D2547">
            <v>39293</v>
          </cell>
          <cell r="E2547">
            <v>3.8</v>
          </cell>
        </row>
        <row r="2548">
          <cell r="D2548">
            <v>39294</v>
          </cell>
          <cell r="E2548">
            <v>3.8</v>
          </cell>
        </row>
        <row r="2549">
          <cell r="D2549">
            <v>39295</v>
          </cell>
          <cell r="E2549">
            <v>3.8</v>
          </cell>
        </row>
        <row r="2550">
          <cell r="D2550">
            <v>39296</v>
          </cell>
          <cell r="E2550">
            <v>3.8</v>
          </cell>
        </row>
        <row r="2551">
          <cell r="D2551">
            <v>39297</v>
          </cell>
          <cell r="E2551">
            <v>3.8</v>
          </cell>
        </row>
        <row r="2552">
          <cell r="D2552">
            <v>39298</v>
          </cell>
          <cell r="E2552">
            <v>3.8</v>
          </cell>
        </row>
        <row r="2553">
          <cell r="D2553">
            <v>39299</v>
          </cell>
          <cell r="E2553">
            <v>3.8</v>
          </cell>
        </row>
        <row r="2554">
          <cell r="D2554">
            <v>39300</v>
          </cell>
          <cell r="E2554">
            <v>3.8</v>
          </cell>
        </row>
        <row r="2555">
          <cell r="D2555">
            <v>39301</v>
          </cell>
          <cell r="E2555">
            <v>3.8</v>
          </cell>
        </row>
        <row r="2556">
          <cell r="D2556">
            <v>39302</v>
          </cell>
          <cell r="E2556">
            <v>3.8</v>
          </cell>
        </row>
        <row r="2557">
          <cell r="D2557">
            <v>39303</v>
          </cell>
          <cell r="E2557">
            <v>3.8</v>
          </cell>
        </row>
        <row r="2558">
          <cell r="D2558">
            <v>39304</v>
          </cell>
          <cell r="E2558">
            <v>3.8</v>
          </cell>
        </row>
        <row r="2559">
          <cell r="D2559">
            <v>39305</v>
          </cell>
          <cell r="E2559">
            <v>3.8</v>
          </cell>
        </row>
        <row r="2560">
          <cell r="D2560">
            <v>39306</v>
          </cell>
          <cell r="E2560">
            <v>3.8</v>
          </cell>
        </row>
        <row r="2561">
          <cell r="D2561">
            <v>39307</v>
          </cell>
          <cell r="E2561">
            <v>3.8</v>
          </cell>
        </row>
        <row r="2562">
          <cell r="D2562">
            <v>39308</v>
          </cell>
          <cell r="E2562">
            <v>3.8</v>
          </cell>
        </row>
        <row r="2563">
          <cell r="D2563">
            <v>39309</v>
          </cell>
          <cell r="E2563">
            <v>3.8</v>
          </cell>
        </row>
        <row r="2564">
          <cell r="D2564">
            <v>39310</v>
          </cell>
          <cell r="E2564">
            <v>3.8</v>
          </cell>
        </row>
        <row r="2565">
          <cell r="D2565">
            <v>39311</v>
          </cell>
          <cell r="E2565">
            <v>3.8</v>
          </cell>
        </row>
        <row r="2566">
          <cell r="D2566">
            <v>39312</v>
          </cell>
          <cell r="E2566">
            <v>3.8</v>
          </cell>
        </row>
        <row r="2567">
          <cell r="D2567">
            <v>39313</v>
          </cell>
          <cell r="E2567">
            <v>3.8</v>
          </cell>
        </row>
        <row r="2568">
          <cell r="D2568">
            <v>39314</v>
          </cell>
          <cell r="E2568">
            <v>3.8</v>
          </cell>
        </row>
        <row r="2569">
          <cell r="D2569">
            <v>39315</v>
          </cell>
          <cell r="E2569">
            <v>3.8</v>
          </cell>
        </row>
        <row r="2570">
          <cell r="D2570">
            <v>39316</v>
          </cell>
          <cell r="E2570">
            <v>3.8</v>
          </cell>
        </row>
        <row r="2571">
          <cell r="D2571">
            <v>39317</v>
          </cell>
          <cell r="E2571">
            <v>3.8</v>
          </cell>
        </row>
        <row r="2572">
          <cell r="D2572">
            <v>39318</v>
          </cell>
          <cell r="E2572">
            <v>3.8</v>
          </cell>
        </row>
        <row r="2573">
          <cell r="D2573">
            <v>39319</v>
          </cell>
          <cell r="E2573">
            <v>3.8</v>
          </cell>
        </row>
        <row r="2574">
          <cell r="D2574">
            <v>39320</v>
          </cell>
          <cell r="E2574">
            <v>3.8</v>
          </cell>
        </row>
        <row r="2575">
          <cell r="D2575">
            <v>39321</v>
          </cell>
          <cell r="E2575">
            <v>3.8</v>
          </cell>
        </row>
        <row r="2576">
          <cell r="D2576">
            <v>39322</v>
          </cell>
          <cell r="E2576">
            <v>3.8</v>
          </cell>
        </row>
        <row r="2577">
          <cell r="D2577">
            <v>39323</v>
          </cell>
          <cell r="E2577">
            <v>3.8</v>
          </cell>
        </row>
        <row r="2578">
          <cell r="D2578">
            <v>39324</v>
          </cell>
          <cell r="E2578">
            <v>3.8</v>
          </cell>
        </row>
        <row r="2579">
          <cell r="D2579">
            <v>39325</v>
          </cell>
          <cell r="E2579">
            <v>3.8</v>
          </cell>
        </row>
        <row r="2580">
          <cell r="D2580">
            <v>39326</v>
          </cell>
          <cell r="E2580">
            <v>3.8</v>
          </cell>
        </row>
        <row r="2581">
          <cell r="D2581">
            <v>39327</v>
          </cell>
          <cell r="E2581">
            <v>3.8</v>
          </cell>
        </row>
        <row r="2582">
          <cell r="D2582">
            <v>39328</v>
          </cell>
          <cell r="E2582">
            <v>3.8</v>
          </cell>
        </row>
        <row r="2583">
          <cell r="D2583">
            <v>39329</v>
          </cell>
          <cell r="E2583">
            <v>3.8</v>
          </cell>
        </row>
        <row r="2584">
          <cell r="D2584">
            <v>39330</v>
          </cell>
          <cell r="E2584">
            <v>3.8</v>
          </cell>
        </row>
        <row r="2585">
          <cell r="D2585">
            <v>39331</v>
          </cell>
          <cell r="E2585">
            <v>3.8</v>
          </cell>
        </row>
        <row r="2586">
          <cell r="D2586">
            <v>39332</v>
          </cell>
          <cell r="E2586">
            <v>3.8</v>
          </cell>
        </row>
        <row r="2587">
          <cell r="D2587">
            <v>39333</v>
          </cell>
          <cell r="E2587">
            <v>3.8</v>
          </cell>
        </row>
        <row r="2588">
          <cell r="D2588">
            <v>39334</v>
          </cell>
          <cell r="E2588">
            <v>3.8</v>
          </cell>
        </row>
        <row r="2589">
          <cell r="D2589">
            <v>39335</v>
          </cell>
          <cell r="E2589">
            <v>3.8</v>
          </cell>
        </row>
        <row r="2590">
          <cell r="D2590">
            <v>39336</v>
          </cell>
          <cell r="E2590">
            <v>3.8</v>
          </cell>
        </row>
        <row r="2591">
          <cell r="D2591">
            <v>39337</v>
          </cell>
          <cell r="E2591">
            <v>3.8</v>
          </cell>
        </row>
        <row r="2592">
          <cell r="D2592">
            <v>39338</v>
          </cell>
          <cell r="E2592">
            <v>3.8</v>
          </cell>
        </row>
        <row r="2593">
          <cell r="D2593">
            <v>39339</v>
          </cell>
          <cell r="E2593">
            <v>3.8</v>
          </cell>
        </row>
        <row r="2594">
          <cell r="D2594">
            <v>39340</v>
          </cell>
          <cell r="E2594">
            <v>3.8</v>
          </cell>
        </row>
        <row r="2595">
          <cell r="D2595">
            <v>39341</v>
          </cell>
          <cell r="E2595">
            <v>3.8</v>
          </cell>
        </row>
        <row r="2596">
          <cell r="D2596">
            <v>39342</v>
          </cell>
          <cell r="E2596">
            <v>3.8</v>
          </cell>
        </row>
        <row r="2597">
          <cell r="D2597">
            <v>39343</v>
          </cell>
          <cell r="E2597">
            <v>3.8</v>
          </cell>
        </row>
        <row r="2598">
          <cell r="D2598">
            <v>39344</v>
          </cell>
          <cell r="E2598">
            <v>3.8</v>
          </cell>
        </row>
        <row r="2599">
          <cell r="D2599">
            <v>39345</v>
          </cell>
          <cell r="E2599">
            <v>3.8</v>
          </cell>
        </row>
        <row r="2600">
          <cell r="D2600">
            <v>39346</v>
          </cell>
          <cell r="E2600">
            <v>3.8</v>
          </cell>
        </row>
        <row r="2601">
          <cell r="D2601">
            <v>39347</v>
          </cell>
          <cell r="E2601">
            <v>3.8</v>
          </cell>
        </row>
        <row r="2602">
          <cell r="D2602">
            <v>39348</v>
          </cell>
          <cell r="E2602">
            <v>3.8</v>
          </cell>
        </row>
        <row r="2603">
          <cell r="D2603">
            <v>39349</v>
          </cell>
          <cell r="E2603">
            <v>3.8</v>
          </cell>
        </row>
        <row r="2604">
          <cell r="D2604">
            <v>39350</v>
          </cell>
          <cell r="E2604">
            <v>3.8</v>
          </cell>
        </row>
        <row r="2605">
          <cell r="D2605">
            <v>39351</v>
          </cell>
          <cell r="E2605">
            <v>3.8</v>
          </cell>
        </row>
        <row r="2606">
          <cell r="D2606">
            <v>39352</v>
          </cell>
          <cell r="E2606">
            <v>3.8</v>
          </cell>
        </row>
        <row r="2607">
          <cell r="D2607">
            <v>39353</v>
          </cell>
          <cell r="E2607">
            <v>3.8</v>
          </cell>
        </row>
        <row r="2608">
          <cell r="D2608">
            <v>39354</v>
          </cell>
          <cell r="E2608">
            <v>3.8</v>
          </cell>
        </row>
        <row r="2609">
          <cell r="D2609">
            <v>39355</v>
          </cell>
          <cell r="E2609">
            <v>3.8</v>
          </cell>
        </row>
        <row r="2610">
          <cell r="D2610">
            <v>39356</v>
          </cell>
          <cell r="E2610">
            <v>3.8</v>
          </cell>
        </row>
        <row r="2611">
          <cell r="D2611">
            <v>39357</v>
          </cell>
          <cell r="E2611">
            <v>3.8</v>
          </cell>
        </row>
        <row r="2612">
          <cell r="D2612">
            <v>39358</v>
          </cell>
          <cell r="E2612">
            <v>3.8</v>
          </cell>
        </row>
        <row r="2613">
          <cell r="D2613">
            <v>39359</v>
          </cell>
          <cell r="E2613">
            <v>3.8</v>
          </cell>
        </row>
        <row r="2614">
          <cell r="D2614">
            <v>39360</v>
          </cell>
          <cell r="E2614">
            <v>3.8</v>
          </cell>
        </row>
        <row r="2615">
          <cell r="D2615">
            <v>39361</v>
          </cell>
          <cell r="E2615">
            <v>3.8</v>
          </cell>
        </row>
        <row r="2616">
          <cell r="D2616">
            <v>39362</v>
          </cell>
          <cell r="E2616">
            <v>3.8</v>
          </cell>
        </row>
        <row r="2617">
          <cell r="D2617">
            <v>39363</v>
          </cell>
          <cell r="E2617">
            <v>3.8</v>
          </cell>
        </row>
        <row r="2618">
          <cell r="D2618">
            <v>39364</v>
          </cell>
          <cell r="E2618">
            <v>3.8</v>
          </cell>
        </row>
        <row r="2619">
          <cell r="D2619">
            <v>39365</v>
          </cell>
          <cell r="E2619">
            <v>3.8</v>
          </cell>
        </row>
        <row r="2620">
          <cell r="D2620">
            <v>39366</v>
          </cell>
          <cell r="E2620">
            <v>3.8</v>
          </cell>
        </row>
        <row r="2621">
          <cell r="D2621">
            <v>39367</v>
          </cell>
          <cell r="E2621">
            <v>3.8</v>
          </cell>
        </row>
        <row r="2622">
          <cell r="D2622">
            <v>39368</v>
          </cell>
          <cell r="E2622">
            <v>3.8</v>
          </cell>
        </row>
        <row r="2623">
          <cell r="D2623">
            <v>39369</v>
          </cell>
          <cell r="E2623">
            <v>3.8</v>
          </cell>
        </row>
        <row r="2624">
          <cell r="D2624">
            <v>39370</v>
          </cell>
          <cell r="E2624">
            <v>3.8</v>
          </cell>
        </row>
        <row r="2625">
          <cell r="D2625">
            <v>39371</v>
          </cell>
          <cell r="E2625">
            <v>3.8</v>
          </cell>
        </row>
        <row r="2626">
          <cell r="D2626">
            <v>39372</v>
          </cell>
          <cell r="E2626">
            <v>3.8</v>
          </cell>
        </row>
        <row r="2627">
          <cell r="D2627">
            <v>39373</v>
          </cell>
          <cell r="E2627">
            <v>3.8</v>
          </cell>
        </row>
        <row r="2628">
          <cell r="D2628">
            <v>39374</v>
          </cell>
          <cell r="E2628">
            <v>3.8</v>
          </cell>
        </row>
        <row r="2629">
          <cell r="D2629">
            <v>39375</v>
          </cell>
          <cell r="E2629">
            <v>3.8</v>
          </cell>
        </row>
        <row r="2630">
          <cell r="D2630">
            <v>39376</v>
          </cell>
          <cell r="E2630">
            <v>3.8</v>
          </cell>
        </row>
        <row r="2631">
          <cell r="D2631">
            <v>39377</v>
          </cell>
          <cell r="E2631">
            <v>3.8</v>
          </cell>
        </row>
        <row r="2632">
          <cell r="D2632">
            <v>39378</v>
          </cell>
          <cell r="E2632">
            <v>3.8</v>
          </cell>
        </row>
        <row r="2633">
          <cell r="D2633">
            <v>39379</v>
          </cell>
          <cell r="E2633">
            <v>3.8</v>
          </cell>
        </row>
        <row r="2634">
          <cell r="D2634">
            <v>39380</v>
          </cell>
          <cell r="E2634">
            <v>3.8</v>
          </cell>
        </row>
        <row r="2635">
          <cell r="D2635">
            <v>39381</v>
          </cell>
          <cell r="E2635">
            <v>3.8</v>
          </cell>
        </row>
        <row r="2636">
          <cell r="D2636">
            <v>39382</v>
          </cell>
          <cell r="E2636">
            <v>3.8</v>
          </cell>
        </row>
        <row r="2637">
          <cell r="D2637">
            <v>39383</v>
          </cell>
          <cell r="E2637">
            <v>3.8</v>
          </cell>
        </row>
        <row r="2638">
          <cell r="D2638">
            <v>39384</v>
          </cell>
          <cell r="E2638">
            <v>3.8</v>
          </cell>
        </row>
        <row r="2639">
          <cell r="D2639">
            <v>39385</v>
          </cell>
          <cell r="E2639">
            <v>3.8</v>
          </cell>
        </row>
        <row r="2640">
          <cell r="D2640">
            <v>39386</v>
          </cell>
          <cell r="E2640">
            <v>3.8</v>
          </cell>
        </row>
        <row r="2641">
          <cell r="D2641">
            <v>39387</v>
          </cell>
          <cell r="E2641">
            <v>3.8</v>
          </cell>
        </row>
        <row r="2642">
          <cell r="D2642">
            <v>39388</v>
          </cell>
          <cell r="E2642">
            <v>3.8</v>
          </cell>
        </row>
        <row r="2643">
          <cell r="D2643">
            <v>39389</v>
          </cell>
          <cell r="E2643">
            <v>3.8</v>
          </cell>
        </row>
        <row r="2644">
          <cell r="D2644">
            <v>39390</v>
          </cell>
          <cell r="E2644">
            <v>3.8</v>
          </cell>
        </row>
        <row r="2645">
          <cell r="D2645">
            <v>39391</v>
          </cell>
          <cell r="E2645">
            <v>3.8</v>
          </cell>
        </row>
        <row r="2646">
          <cell r="D2646">
            <v>39392</v>
          </cell>
          <cell r="E2646">
            <v>3.8</v>
          </cell>
        </row>
        <row r="2647">
          <cell r="D2647">
            <v>39393</v>
          </cell>
          <cell r="E2647">
            <v>3.8</v>
          </cell>
        </row>
        <row r="2648">
          <cell r="D2648">
            <v>39394</v>
          </cell>
          <cell r="E2648">
            <v>3.8</v>
          </cell>
        </row>
        <row r="2649">
          <cell r="D2649">
            <v>39395</v>
          </cell>
          <cell r="E2649">
            <v>3.8</v>
          </cell>
        </row>
        <row r="2650">
          <cell r="D2650">
            <v>39396</v>
          </cell>
          <cell r="E2650">
            <v>3.8</v>
          </cell>
        </row>
        <row r="2651">
          <cell r="D2651">
            <v>39397</v>
          </cell>
          <cell r="E2651">
            <v>3.8</v>
          </cell>
        </row>
        <row r="2652">
          <cell r="D2652">
            <v>39398</v>
          </cell>
          <cell r="E2652">
            <v>3.8</v>
          </cell>
        </row>
        <row r="2653">
          <cell r="D2653">
            <v>39399</v>
          </cell>
          <cell r="E2653">
            <v>3.8</v>
          </cell>
        </row>
        <row r="2654">
          <cell r="D2654">
            <v>39400</v>
          </cell>
          <cell r="E2654">
            <v>3.8</v>
          </cell>
        </row>
        <row r="2655">
          <cell r="D2655">
            <v>39401</v>
          </cell>
          <cell r="E2655">
            <v>3.8</v>
          </cell>
        </row>
        <row r="2656">
          <cell r="D2656">
            <v>39402</v>
          </cell>
          <cell r="E2656">
            <v>3.8</v>
          </cell>
        </row>
        <row r="2657">
          <cell r="D2657">
            <v>39403</v>
          </cell>
          <cell r="E2657">
            <v>3.8</v>
          </cell>
        </row>
        <row r="2658">
          <cell r="D2658">
            <v>39404</v>
          </cell>
          <cell r="E2658">
            <v>3.8</v>
          </cell>
        </row>
        <row r="2659">
          <cell r="D2659">
            <v>39405</v>
          </cell>
          <cell r="E2659">
            <v>3.8</v>
          </cell>
        </row>
        <row r="2660">
          <cell r="D2660">
            <v>39406</v>
          </cell>
          <cell r="E2660">
            <v>3.8</v>
          </cell>
        </row>
        <row r="2661">
          <cell r="D2661">
            <v>39407</v>
          </cell>
          <cell r="E2661">
            <v>3.8</v>
          </cell>
        </row>
        <row r="2662">
          <cell r="D2662">
            <v>39408</v>
          </cell>
          <cell r="E2662">
            <v>3.8</v>
          </cell>
        </row>
        <row r="2663">
          <cell r="D2663">
            <v>39409</v>
          </cell>
          <cell r="E2663">
            <v>3.8</v>
          </cell>
        </row>
        <row r="2664">
          <cell r="D2664">
            <v>39410</v>
          </cell>
          <cell r="E2664">
            <v>3.8</v>
          </cell>
        </row>
        <row r="2665">
          <cell r="D2665">
            <v>39411</v>
          </cell>
          <cell r="E2665">
            <v>3.8</v>
          </cell>
        </row>
        <row r="2666">
          <cell r="D2666">
            <v>39412</v>
          </cell>
          <cell r="E2666">
            <v>3.8</v>
          </cell>
        </row>
        <row r="2667">
          <cell r="D2667">
            <v>39413</v>
          </cell>
          <cell r="E2667">
            <v>3.8</v>
          </cell>
        </row>
        <row r="2668">
          <cell r="D2668">
            <v>39414</v>
          </cell>
          <cell r="E2668">
            <v>3.8</v>
          </cell>
        </row>
        <row r="2669">
          <cell r="D2669">
            <v>39415</v>
          </cell>
          <cell r="E2669">
            <v>3.8</v>
          </cell>
        </row>
        <row r="2670">
          <cell r="D2670">
            <v>39416</v>
          </cell>
          <cell r="E2670">
            <v>3.8</v>
          </cell>
        </row>
        <row r="2671">
          <cell r="D2671">
            <v>39417</v>
          </cell>
          <cell r="E2671">
            <v>3.8</v>
          </cell>
        </row>
        <row r="2672">
          <cell r="D2672">
            <v>39418</v>
          </cell>
          <cell r="E2672">
            <v>3.8</v>
          </cell>
        </row>
        <row r="2673">
          <cell r="D2673">
            <v>39419</v>
          </cell>
          <cell r="E2673">
            <v>3.8</v>
          </cell>
        </row>
        <row r="2674">
          <cell r="D2674">
            <v>39420</v>
          </cell>
          <cell r="E2674">
            <v>3.8</v>
          </cell>
        </row>
        <row r="2675">
          <cell r="D2675">
            <v>39421</v>
          </cell>
          <cell r="E2675">
            <v>3.8</v>
          </cell>
        </row>
        <row r="2676">
          <cell r="D2676">
            <v>39422</v>
          </cell>
          <cell r="E2676">
            <v>3.8</v>
          </cell>
        </row>
        <row r="2677">
          <cell r="D2677">
            <v>39423</v>
          </cell>
          <cell r="E2677">
            <v>3.8</v>
          </cell>
        </row>
        <row r="2678">
          <cell r="D2678">
            <v>39424</v>
          </cell>
          <cell r="E2678">
            <v>3.8</v>
          </cell>
        </row>
        <row r="2679">
          <cell r="D2679">
            <v>39425</v>
          </cell>
          <cell r="E2679">
            <v>3.8</v>
          </cell>
        </row>
        <row r="2680">
          <cell r="D2680">
            <v>39426</v>
          </cell>
          <cell r="E2680">
            <v>3.8</v>
          </cell>
        </row>
        <row r="2681">
          <cell r="D2681">
            <v>39427</v>
          </cell>
          <cell r="E2681">
            <v>3.8</v>
          </cell>
        </row>
        <row r="2682">
          <cell r="D2682">
            <v>39428</v>
          </cell>
          <cell r="E2682">
            <v>3.8</v>
          </cell>
        </row>
        <row r="2683">
          <cell r="D2683">
            <v>39429</v>
          </cell>
          <cell r="E2683">
            <v>3.8</v>
          </cell>
        </row>
        <row r="2684">
          <cell r="D2684">
            <v>39430</v>
          </cell>
          <cell r="E2684">
            <v>3.8</v>
          </cell>
        </row>
        <row r="2685">
          <cell r="D2685">
            <v>39431</v>
          </cell>
          <cell r="E2685">
            <v>3.8</v>
          </cell>
        </row>
        <row r="2686">
          <cell r="D2686">
            <v>39432</v>
          </cell>
          <cell r="E2686">
            <v>3.8</v>
          </cell>
        </row>
        <row r="2687">
          <cell r="D2687">
            <v>39433</v>
          </cell>
          <cell r="E2687">
            <v>3.8</v>
          </cell>
        </row>
        <row r="2688">
          <cell r="D2688">
            <v>39434</v>
          </cell>
          <cell r="E2688">
            <v>3.8</v>
          </cell>
        </row>
        <row r="2689">
          <cell r="D2689">
            <v>39435</v>
          </cell>
          <cell r="E2689">
            <v>3.8</v>
          </cell>
        </row>
        <row r="2690">
          <cell r="D2690">
            <v>39436</v>
          </cell>
          <cell r="E2690">
            <v>3.8</v>
          </cell>
        </row>
        <row r="2691">
          <cell r="D2691">
            <v>39437</v>
          </cell>
          <cell r="E2691">
            <v>3.8</v>
          </cell>
        </row>
        <row r="2692">
          <cell r="D2692">
            <v>39438</v>
          </cell>
          <cell r="E2692">
            <v>3.8</v>
          </cell>
        </row>
        <row r="2693">
          <cell r="D2693">
            <v>39439</v>
          </cell>
          <cell r="E2693">
            <v>3.8</v>
          </cell>
        </row>
        <row r="2694">
          <cell r="D2694">
            <v>39440</v>
          </cell>
          <cell r="E2694">
            <v>3.8</v>
          </cell>
        </row>
        <row r="2695">
          <cell r="D2695">
            <v>39441</v>
          </cell>
          <cell r="E2695">
            <v>3.8</v>
          </cell>
        </row>
        <row r="2696">
          <cell r="D2696">
            <v>39442</v>
          </cell>
          <cell r="E2696">
            <v>3.8</v>
          </cell>
        </row>
        <row r="2697">
          <cell r="D2697">
            <v>39443</v>
          </cell>
          <cell r="E2697">
            <v>3.8</v>
          </cell>
        </row>
        <row r="2698">
          <cell r="D2698">
            <v>39444</v>
          </cell>
          <cell r="E2698">
            <v>3.8</v>
          </cell>
        </row>
        <row r="2699">
          <cell r="D2699">
            <v>39445</v>
          </cell>
          <cell r="E2699">
            <v>3.8</v>
          </cell>
        </row>
        <row r="2700">
          <cell r="D2700">
            <v>39446</v>
          </cell>
          <cell r="E2700">
            <v>3.8</v>
          </cell>
        </row>
        <row r="2701">
          <cell r="D2701">
            <v>39447</v>
          </cell>
          <cell r="E2701">
            <v>3.8</v>
          </cell>
        </row>
        <row r="2702">
          <cell r="D2702">
            <v>39448</v>
          </cell>
          <cell r="E2702">
            <v>4.0999999999999996</v>
          </cell>
        </row>
        <row r="2703">
          <cell r="D2703">
            <v>39449</v>
          </cell>
          <cell r="E2703">
            <v>4.0999999999999996</v>
          </cell>
        </row>
        <row r="2704">
          <cell r="D2704">
            <v>39450</v>
          </cell>
          <cell r="E2704">
            <v>4.0999999999999996</v>
          </cell>
        </row>
        <row r="2705">
          <cell r="D2705">
            <v>39451</v>
          </cell>
          <cell r="E2705">
            <v>4.0999999999999996</v>
          </cell>
        </row>
        <row r="2706">
          <cell r="D2706">
            <v>39452</v>
          </cell>
          <cell r="E2706">
            <v>4.0999999999999996</v>
          </cell>
        </row>
        <row r="2707">
          <cell r="D2707">
            <v>39453</v>
          </cell>
          <cell r="E2707">
            <v>4.0999999999999996</v>
          </cell>
        </row>
        <row r="2708">
          <cell r="D2708">
            <v>39454</v>
          </cell>
          <cell r="E2708">
            <v>4.0999999999999996</v>
          </cell>
        </row>
        <row r="2709">
          <cell r="D2709">
            <v>39455</v>
          </cell>
          <cell r="E2709">
            <v>4.0999999999999996</v>
          </cell>
        </row>
        <row r="2710">
          <cell r="D2710">
            <v>39456</v>
          </cell>
          <cell r="E2710">
            <v>4.0999999999999996</v>
          </cell>
        </row>
        <row r="2711">
          <cell r="D2711">
            <v>39457</v>
          </cell>
          <cell r="E2711">
            <v>4.0999999999999996</v>
          </cell>
        </row>
        <row r="2712">
          <cell r="D2712">
            <v>39458</v>
          </cell>
          <cell r="E2712">
            <v>4.0999999999999996</v>
          </cell>
        </row>
        <row r="2713">
          <cell r="D2713">
            <v>39459</v>
          </cell>
          <cell r="E2713">
            <v>4.0999999999999996</v>
          </cell>
        </row>
        <row r="2714">
          <cell r="D2714">
            <v>39460</v>
          </cell>
          <cell r="E2714">
            <v>4.0999999999999996</v>
          </cell>
        </row>
        <row r="2715">
          <cell r="D2715">
            <v>39461</v>
          </cell>
          <cell r="E2715">
            <v>4.0999999999999996</v>
          </cell>
        </row>
        <row r="2716">
          <cell r="D2716">
            <v>39462</v>
          </cell>
          <cell r="E2716">
            <v>4.0999999999999996</v>
          </cell>
        </row>
        <row r="2717">
          <cell r="D2717">
            <v>39463</v>
          </cell>
          <cell r="E2717">
            <v>4.0999999999999996</v>
          </cell>
        </row>
        <row r="2718">
          <cell r="D2718">
            <v>39464</v>
          </cell>
          <cell r="E2718">
            <v>4.0999999999999996</v>
          </cell>
        </row>
        <row r="2719">
          <cell r="D2719">
            <v>39465</v>
          </cell>
          <cell r="E2719">
            <v>4.0999999999999996</v>
          </cell>
        </row>
        <row r="2720">
          <cell r="D2720">
            <v>39466</v>
          </cell>
          <cell r="E2720">
            <v>4.0999999999999996</v>
          </cell>
        </row>
        <row r="2721">
          <cell r="D2721">
            <v>39467</v>
          </cell>
          <cell r="E2721">
            <v>4.0999999999999996</v>
          </cell>
        </row>
        <row r="2722">
          <cell r="D2722">
            <v>39468</v>
          </cell>
          <cell r="E2722">
            <v>4.0999999999999996</v>
          </cell>
        </row>
        <row r="2723">
          <cell r="D2723">
            <v>39469</v>
          </cell>
          <cell r="E2723">
            <v>4.0999999999999996</v>
          </cell>
        </row>
        <row r="2724">
          <cell r="D2724">
            <v>39470</v>
          </cell>
          <cell r="E2724">
            <v>4.0999999999999996</v>
          </cell>
        </row>
        <row r="2725">
          <cell r="D2725">
            <v>39471</v>
          </cell>
          <cell r="E2725">
            <v>4.0999999999999996</v>
          </cell>
        </row>
        <row r="2726">
          <cell r="D2726">
            <v>39472</v>
          </cell>
          <cell r="E2726">
            <v>4.0999999999999996</v>
          </cell>
        </row>
        <row r="2727">
          <cell r="D2727">
            <v>39473</v>
          </cell>
          <cell r="E2727">
            <v>4.0999999999999996</v>
          </cell>
        </row>
        <row r="2728">
          <cell r="D2728">
            <v>39474</v>
          </cell>
          <cell r="E2728">
            <v>4.0999999999999996</v>
          </cell>
        </row>
        <row r="2729">
          <cell r="D2729">
            <v>39475</v>
          </cell>
          <cell r="E2729">
            <v>4.0999999999999996</v>
          </cell>
        </row>
        <row r="2730">
          <cell r="D2730">
            <v>39476</v>
          </cell>
          <cell r="E2730">
            <v>4.0999999999999996</v>
          </cell>
        </row>
        <row r="2731">
          <cell r="D2731">
            <v>39477</v>
          </cell>
          <cell r="E2731">
            <v>4.0999999999999996</v>
          </cell>
        </row>
        <row r="2732">
          <cell r="D2732">
            <v>39478</v>
          </cell>
          <cell r="E2732">
            <v>4.0999999999999996</v>
          </cell>
        </row>
        <row r="2733">
          <cell r="D2733">
            <v>39479</v>
          </cell>
          <cell r="E2733">
            <v>4.0999999999999996</v>
          </cell>
        </row>
        <row r="2734">
          <cell r="D2734">
            <v>39480</v>
          </cell>
          <cell r="E2734">
            <v>4.0999999999999996</v>
          </cell>
        </row>
        <row r="2735">
          <cell r="D2735">
            <v>39481</v>
          </cell>
          <cell r="E2735">
            <v>4.0999999999999996</v>
          </cell>
        </row>
        <row r="2736">
          <cell r="D2736">
            <v>39482</v>
          </cell>
          <cell r="E2736">
            <v>4.0999999999999996</v>
          </cell>
        </row>
        <row r="2737">
          <cell r="D2737">
            <v>39483</v>
          </cell>
          <cell r="E2737">
            <v>4.0999999999999996</v>
          </cell>
        </row>
        <row r="2738">
          <cell r="D2738">
            <v>39484</v>
          </cell>
          <cell r="E2738">
            <v>4.0999999999999996</v>
          </cell>
        </row>
        <row r="2739">
          <cell r="D2739">
            <v>39485</v>
          </cell>
          <cell r="E2739">
            <v>4.0999999999999996</v>
          </cell>
        </row>
        <row r="2740">
          <cell r="D2740">
            <v>39486</v>
          </cell>
          <cell r="E2740">
            <v>4.0999999999999996</v>
          </cell>
        </row>
        <row r="2741">
          <cell r="D2741">
            <v>39487</v>
          </cell>
          <cell r="E2741">
            <v>4.0999999999999996</v>
          </cell>
        </row>
        <row r="2742">
          <cell r="D2742">
            <v>39488</v>
          </cell>
          <cell r="E2742">
            <v>4.0999999999999996</v>
          </cell>
        </row>
        <row r="2743">
          <cell r="D2743">
            <v>39489</v>
          </cell>
          <cell r="E2743">
            <v>4.0999999999999996</v>
          </cell>
        </row>
        <row r="2744">
          <cell r="D2744">
            <v>39490</v>
          </cell>
          <cell r="E2744">
            <v>4.0999999999999996</v>
          </cell>
        </row>
        <row r="2745">
          <cell r="D2745">
            <v>39491</v>
          </cell>
          <cell r="E2745">
            <v>4.0999999999999996</v>
          </cell>
        </row>
        <row r="2746">
          <cell r="D2746">
            <v>39492</v>
          </cell>
          <cell r="E2746">
            <v>4.0999999999999996</v>
          </cell>
        </row>
        <row r="2747">
          <cell r="D2747">
            <v>39493</v>
          </cell>
          <cell r="E2747">
            <v>4.0999999999999996</v>
          </cell>
        </row>
        <row r="2748">
          <cell r="D2748">
            <v>39494</v>
          </cell>
          <cell r="E2748">
            <v>4.0999999999999996</v>
          </cell>
        </row>
        <row r="2749">
          <cell r="D2749">
            <v>39495</v>
          </cell>
          <cell r="E2749">
            <v>4.0999999999999996</v>
          </cell>
        </row>
        <row r="2750">
          <cell r="D2750">
            <v>39496</v>
          </cell>
          <cell r="E2750">
            <v>4.0999999999999996</v>
          </cell>
        </row>
        <row r="2751">
          <cell r="D2751">
            <v>39497</v>
          </cell>
          <cell r="E2751">
            <v>4.0999999999999996</v>
          </cell>
        </row>
        <row r="2752">
          <cell r="D2752">
            <v>39498</v>
          </cell>
          <cell r="E2752">
            <v>4.0999999999999996</v>
          </cell>
        </row>
        <row r="2753">
          <cell r="D2753">
            <v>39499</v>
          </cell>
          <cell r="E2753">
            <v>4.0999999999999996</v>
          </cell>
        </row>
        <row r="2754">
          <cell r="D2754">
            <v>39500</v>
          </cell>
          <cell r="E2754">
            <v>4.0999999999999996</v>
          </cell>
        </row>
        <row r="2755">
          <cell r="D2755">
            <v>39501</v>
          </cell>
          <cell r="E2755">
            <v>4.0999999999999996</v>
          </cell>
        </row>
        <row r="2756">
          <cell r="D2756">
            <v>39502</v>
          </cell>
          <cell r="E2756">
            <v>4.0999999999999996</v>
          </cell>
        </row>
        <row r="2757">
          <cell r="D2757">
            <v>39503</v>
          </cell>
          <cell r="E2757">
            <v>4.0999999999999996</v>
          </cell>
        </row>
        <row r="2758">
          <cell r="D2758">
            <v>39504</v>
          </cell>
          <cell r="E2758">
            <v>4.0999999999999996</v>
          </cell>
        </row>
        <row r="2759">
          <cell r="D2759">
            <v>39505</v>
          </cell>
          <cell r="E2759">
            <v>4.0999999999999996</v>
          </cell>
        </row>
        <row r="2760">
          <cell r="D2760">
            <v>39506</v>
          </cell>
          <cell r="E2760">
            <v>4.0999999999999996</v>
          </cell>
        </row>
        <row r="2761">
          <cell r="D2761">
            <v>39507</v>
          </cell>
          <cell r="E2761">
            <v>4.0999999999999996</v>
          </cell>
        </row>
        <row r="2762">
          <cell r="D2762">
            <v>39508</v>
          </cell>
          <cell r="E2762">
            <v>4.0999999999999996</v>
          </cell>
        </row>
        <row r="2763">
          <cell r="D2763">
            <v>39509</v>
          </cell>
          <cell r="E2763">
            <v>4.0999999999999996</v>
          </cell>
        </row>
        <row r="2764">
          <cell r="D2764">
            <v>39510</v>
          </cell>
          <cell r="E2764">
            <v>4.0999999999999996</v>
          </cell>
        </row>
        <row r="2765">
          <cell r="D2765">
            <v>39511</v>
          </cell>
          <cell r="E2765">
            <v>4.0999999999999996</v>
          </cell>
        </row>
        <row r="2766">
          <cell r="D2766">
            <v>39512</v>
          </cell>
          <cell r="E2766">
            <v>4.0999999999999996</v>
          </cell>
        </row>
        <row r="2767">
          <cell r="D2767">
            <v>39513</v>
          </cell>
          <cell r="E2767">
            <v>4.0999999999999996</v>
          </cell>
        </row>
        <row r="2768">
          <cell r="D2768">
            <v>39514</v>
          </cell>
          <cell r="E2768">
            <v>4.0999999999999996</v>
          </cell>
        </row>
        <row r="2769">
          <cell r="D2769">
            <v>39515</v>
          </cell>
          <cell r="E2769">
            <v>4.0999999999999996</v>
          </cell>
        </row>
        <row r="2770">
          <cell r="D2770">
            <v>39516</v>
          </cell>
          <cell r="E2770">
            <v>4.0999999999999996</v>
          </cell>
        </row>
        <row r="2771">
          <cell r="D2771">
            <v>39517</v>
          </cell>
          <cell r="E2771">
            <v>4.0999999999999996</v>
          </cell>
        </row>
        <row r="2772">
          <cell r="D2772">
            <v>39518</v>
          </cell>
          <cell r="E2772">
            <v>4.0999999999999996</v>
          </cell>
        </row>
        <row r="2773">
          <cell r="D2773">
            <v>39519</v>
          </cell>
          <cell r="E2773">
            <v>4.0999999999999996</v>
          </cell>
        </row>
        <row r="2774">
          <cell r="D2774">
            <v>39520</v>
          </cell>
          <cell r="E2774">
            <v>4.0999999999999996</v>
          </cell>
        </row>
        <row r="2775">
          <cell r="D2775">
            <v>39521</v>
          </cell>
          <cell r="E2775">
            <v>4.0999999999999996</v>
          </cell>
        </row>
        <row r="2776">
          <cell r="D2776">
            <v>39522</v>
          </cell>
          <cell r="E2776">
            <v>4.0999999999999996</v>
          </cell>
        </row>
        <row r="2777">
          <cell r="D2777">
            <v>39523</v>
          </cell>
          <cell r="E2777">
            <v>4.0999999999999996</v>
          </cell>
        </row>
        <row r="2778">
          <cell r="D2778">
            <v>39524</v>
          </cell>
          <cell r="E2778">
            <v>4.0999999999999996</v>
          </cell>
        </row>
        <row r="2779">
          <cell r="D2779">
            <v>39525</v>
          </cell>
          <cell r="E2779">
            <v>4.0999999999999996</v>
          </cell>
        </row>
        <row r="2780">
          <cell r="D2780">
            <v>39526</v>
          </cell>
          <cell r="E2780">
            <v>4.0999999999999996</v>
          </cell>
        </row>
        <row r="2781">
          <cell r="D2781">
            <v>39527</v>
          </cell>
          <cell r="E2781">
            <v>4.0999999999999996</v>
          </cell>
        </row>
        <row r="2782">
          <cell r="D2782">
            <v>39528</v>
          </cell>
          <cell r="E2782">
            <v>4.0999999999999996</v>
          </cell>
        </row>
        <row r="2783">
          <cell r="D2783">
            <v>39529</v>
          </cell>
          <cell r="E2783">
            <v>4.0999999999999996</v>
          </cell>
        </row>
        <row r="2784">
          <cell r="D2784">
            <v>39530</v>
          </cell>
          <cell r="E2784">
            <v>4.0999999999999996</v>
          </cell>
        </row>
        <row r="2785">
          <cell r="D2785">
            <v>39531</v>
          </cell>
          <cell r="E2785">
            <v>4.0999999999999996</v>
          </cell>
        </row>
        <row r="2786">
          <cell r="D2786">
            <v>39532</v>
          </cell>
          <cell r="E2786">
            <v>4.0999999999999996</v>
          </cell>
        </row>
        <row r="2787">
          <cell r="D2787">
            <v>39533</v>
          </cell>
          <cell r="E2787">
            <v>4.0999999999999996</v>
          </cell>
        </row>
        <row r="2788">
          <cell r="D2788">
            <v>39534</v>
          </cell>
          <cell r="E2788">
            <v>4.0999999999999996</v>
          </cell>
        </row>
        <row r="2789">
          <cell r="D2789">
            <v>39535</v>
          </cell>
          <cell r="E2789">
            <v>4.0999999999999996</v>
          </cell>
        </row>
        <row r="2790">
          <cell r="D2790">
            <v>39536</v>
          </cell>
          <cell r="E2790">
            <v>4.0999999999999996</v>
          </cell>
        </row>
        <row r="2791">
          <cell r="D2791">
            <v>39537</v>
          </cell>
          <cell r="E2791">
            <v>4.0999999999999996</v>
          </cell>
        </row>
        <row r="2792">
          <cell r="D2792">
            <v>39538</v>
          </cell>
          <cell r="E2792">
            <v>4.0999999999999996</v>
          </cell>
        </row>
        <row r="2793">
          <cell r="D2793">
            <v>39539</v>
          </cell>
          <cell r="E2793">
            <v>4.0999999999999996</v>
          </cell>
        </row>
        <row r="2794">
          <cell r="D2794">
            <v>39540</v>
          </cell>
          <cell r="E2794">
            <v>4.0999999999999996</v>
          </cell>
        </row>
        <row r="2795">
          <cell r="D2795">
            <v>39541</v>
          </cell>
          <cell r="E2795">
            <v>4.0999999999999996</v>
          </cell>
        </row>
        <row r="2796">
          <cell r="D2796">
            <v>39542</v>
          </cell>
          <cell r="E2796">
            <v>4.0999999999999996</v>
          </cell>
        </row>
        <row r="2797">
          <cell r="D2797">
            <v>39543</v>
          </cell>
          <cell r="E2797">
            <v>4.0999999999999996</v>
          </cell>
        </row>
        <row r="2798">
          <cell r="D2798">
            <v>39544</v>
          </cell>
          <cell r="E2798">
            <v>4.0999999999999996</v>
          </cell>
        </row>
        <row r="2799">
          <cell r="D2799">
            <v>39545</v>
          </cell>
          <cell r="E2799">
            <v>4.0999999999999996</v>
          </cell>
        </row>
        <row r="2800">
          <cell r="D2800">
            <v>39546</v>
          </cell>
          <cell r="E2800">
            <v>4.0999999999999996</v>
          </cell>
        </row>
        <row r="2801">
          <cell r="D2801">
            <v>39547</v>
          </cell>
          <cell r="E2801">
            <v>4.0999999999999996</v>
          </cell>
        </row>
        <row r="2802">
          <cell r="D2802">
            <v>39548</v>
          </cell>
          <cell r="E2802">
            <v>4.0999999999999996</v>
          </cell>
        </row>
        <row r="2803">
          <cell r="D2803">
            <v>39549</v>
          </cell>
          <cell r="E2803">
            <v>4.0999999999999996</v>
          </cell>
        </row>
        <row r="2804">
          <cell r="D2804">
            <v>39550</v>
          </cell>
          <cell r="E2804">
            <v>4.0999999999999996</v>
          </cell>
        </row>
        <row r="2805">
          <cell r="D2805">
            <v>39551</v>
          </cell>
          <cell r="E2805">
            <v>4.0999999999999996</v>
          </cell>
        </row>
        <row r="2806">
          <cell r="D2806">
            <v>39552</v>
          </cell>
          <cell r="E2806">
            <v>4.0999999999999996</v>
          </cell>
        </row>
        <row r="2807">
          <cell r="D2807">
            <v>39553</v>
          </cell>
          <cell r="E2807">
            <v>4.0999999999999996</v>
          </cell>
        </row>
        <row r="2808">
          <cell r="D2808">
            <v>39554</v>
          </cell>
          <cell r="E2808">
            <v>4.0999999999999996</v>
          </cell>
        </row>
        <row r="2809">
          <cell r="D2809">
            <v>39555</v>
          </cell>
          <cell r="E2809">
            <v>4.0999999999999996</v>
          </cell>
        </row>
        <row r="2810">
          <cell r="D2810">
            <v>39556</v>
          </cell>
          <cell r="E2810">
            <v>4.0999999999999996</v>
          </cell>
        </row>
        <row r="2811">
          <cell r="D2811">
            <v>39557</v>
          </cell>
          <cell r="E2811">
            <v>4.0999999999999996</v>
          </cell>
        </row>
        <row r="2812">
          <cell r="D2812">
            <v>39558</v>
          </cell>
          <cell r="E2812">
            <v>4.0999999999999996</v>
          </cell>
        </row>
        <row r="2813">
          <cell r="D2813">
            <v>39559</v>
          </cell>
          <cell r="E2813">
            <v>4.0999999999999996</v>
          </cell>
        </row>
        <row r="2814">
          <cell r="D2814">
            <v>39560</v>
          </cell>
          <cell r="E2814">
            <v>4.0999999999999996</v>
          </cell>
        </row>
        <row r="2815">
          <cell r="D2815">
            <v>39561</v>
          </cell>
          <cell r="E2815">
            <v>4.0999999999999996</v>
          </cell>
        </row>
        <row r="2816">
          <cell r="D2816">
            <v>39562</v>
          </cell>
          <cell r="E2816">
            <v>4.0999999999999996</v>
          </cell>
        </row>
        <row r="2817">
          <cell r="D2817">
            <v>39563</v>
          </cell>
          <cell r="E2817">
            <v>4.0999999999999996</v>
          </cell>
        </row>
        <row r="2818">
          <cell r="D2818">
            <v>39564</v>
          </cell>
          <cell r="E2818">
            <v>4.0999999999999996</v>
          </cell>
        </row>
        <row r="2819">
          <cell r="D2819">
            <v>39565</v>
          </cell>
          <cell r="E2819">
            <v>4.0999999999999996</v>
          </cell>
        </row>
        <row r="2820">
          <cell r="D2820">
            <v>39566</v>
          </cell>
          <cell r="E2820">
            <v>4.0999999999999996</v>
          </cell>
        </row>
        <row r="2821">
          <cell r="D2821">
            <v>39567</v>
          </cell>
          <cell r="E2821">
            <v>4.0999999999999996</v>
          </cell>
        </row>
        <row r="2822">
          <cell r="D2822">
            <v>39568</v>
          </cell>
          <cell r="E2822">
            <v>4.0999999999999996</v>
          </cell>
        </row>
        <row r="2823">
          <cell r="D2823">
            <v>39569</v>
          </cell>
          <cell r="E2823">
            <v>4.0999999999999996</v>
          </cell>
        </row>
        <row r="2824">
          <cell r="D2824">
            <v>39570</v>
          </cell>
          <cell r="E2824">
            <v>4.0999999999999996</v>
          </cell>
        </row>
        <row r="2825">
          <cell r="D2825">
            <v>39571</v>
          </cell>
          <cell r="E2825">
            <v>4.0999999999999996</v>
          </cell>
        </row>
        <row r="2826">
          <cell r="D2826">
            <v>39572</v>
          </cell>
          <cell r="E2826">
            <v>4.0999999999999996</v>
          </cell>
        </row>
        <row r="2827">
          <cell r="D2827">
            <v>39573</v>
          </cell>
          <cell r="E2827">
            <v>4.0999999999999996</v>
          </cell>
        </row>
        <row r="2828">
          <cell r="D2828">
            <v>39574</v>
          </cell>
          <cell r="E2828">
            <v>4.0999999999999996</v>
          </cell>
        </row>
        <row r="2829">
          <cell r="D2829">
            <v>39575</v>
          </cell>
          <cell r="E2829">
            <v>4.0999999999999996</v>
          </cell>
        </row>
        <row r="2830">
          <cell r="D2830">
            <v>39576</v>
          </cell>
          <cell r="E2830">
            <v>4.0999999999999996</v>
          </cell>
        </row>
        <row r="2831">
          <cell r="D2831">
            <v>39577</v>
          </cell>
          <cell r="E2831">
            <v>4.0999999999999996</v>
          </cell>
        </row>
        <row r="2832">
          <cell r="D2832">
            <v>39578</v>
          </cell>
          <cell r="E2832">
            <v>4.0999999999999996</v>
          </cell>
        </row>
        <row r="2833">
          <cell r="D2833">
            <v>39579</v>
          </cell>
          <cell r="E2833">
            <v>4.0999999999999996</v>
          </cell>
        </row>
        <row r="2834">
          <cell r="D2834">
            <v>39580</v>
          </cell>
          <cell r="E2834">
            <v>4.0999999999999996</v>
          </cell>
        </row>
        <row r="2835">
          <cell r="D2835">
            <v>39581</v>
          </cell>
          <cell r="E2835">
            <v>4.0999999999999996</v>
          </cell>
        </row>
        <row r="2836">
          <cell r="D2836">
            <v>39582</v>
          </cell>
          <cell r="E2836">
            <v>4.0999999999999996</v>
          </cell>
        </row>
        <row r="2837">
          <cell r="D2837">
            <v>39583</v>
          </cell>
          <cell r="E2837">
            <v>4.0999999999999996</v>
          </cell>
        </row>
        <row r="2838">
          <cell r="D2838">
            <v>39584</v>
          </cell>
          <cell r="E2838">
            <v>4.0999999999999996</v>
          </cell>
        </row>
        <row r="2839">
          <cell r="D2839">
            <v>39585</v>
          </cell>
          <cell r="E2839">
            <v>4.0999999999999996</v>
          </cell>
        </row>
        <row r="2840">
          <cell r="D2840">
            <v>39586</v>
          </cell>
          <cell r="E2840">
            <v>4.0999999999999996</v>
          </cell>
        </row>
        <row r="2841">
          <cell r="D2841">
            <v>39587</v>
          </cell>
          <cell r="E2841">
            <v>4.0999999999999996</v>
          </cell>
        </row>
        <row r="2842">
          <cell r="D2842">
            <v>39588</v>
          </cell>
          <cell r="E2842">
            <v>4.0999999999999996</v>
          </cell>
        </row>
        <row r="2843">
          <cell r="D2843">
            <v>39589</v>
          </cell>
          <cell r="E2843">
            <v>4.0999999999999996</v>
          </cell>
        </row>
        <row r="2844">
          <cell r="D2844">
            <v>39590</v>
          </cell>
          <cell r="E2844">
            <v>4.0999999999999996</v>
          </cell>
        </row>
        <row r="2845">
          <cell r="D2845">
            <v>39591</v>
          </cell>
          <cell r="E2845">
            <v>4.0999999999999996</v>
          </cell>
        </row>
        <row r="2846">
          <cell r="D2846">
            <v>39592</v>
          </cell>
          <cell r="E2846">
            <v>4.0999999999999996</v>
          </cell>
        </row>
        <row r="2847">
          <cell r="D2847">
            <v>39593</v>
          </cell>
          <cell r="E2847">
            <v>4.0999999999999996</v>
          </cell>
        </row>
        <row r="2848">
          <cell r="D2848">
            <v>39594</v>
          </cell>
          <cell r="E2848">
            <v>4.0999999999999996</v>
          </cell>
        </row>
        <row r="2849">
          <cell r="D2849">
            <v>39595</v>
          </cell>
          <cell r="E2849">
            <v>4.0999999999999996</v>
          </cell>
        </row>
        <row r="2850">
          <cell r="D2850">
            <v>39596</v>
          </cell>
          <cell r="E2850">
            <v>4.0999999999999996</v>
          </cell>
        </row>
        <row r="2851">
          <cell r="D2851">
            <v>39597</v>
          </cell>
          <cell r="E2851">
            <v>4.0999999999999996</v>
          </cell>
        </row>
        <row r="2852">
          <cell r="D2852">
            <v>39598</v>
          </cell>
          <cell r="E2852">
            <v>4.0999999999999996</v>
          </cell>
        </row>
        <row r="2853">
          <cell r="D2853">
            <v>39599</v>
          </cell>
          <cell r="E2853">
            <v>4.0999999999999996</v>
          </cell>
        </row>
        <row r="2854">
          <cell r="D2854">
            <v>39600</v>
          </cell>
          <cell r="E2854">
            <v>4.0999999999999996</v>
          </cell>
        </row>
        <row r="2855">
          <cell r="D2855">
            <v>39601</v>
          </cell>
          <cell r="E2855">
            <v>4.0999999999999996</v>
          </cell>
        </row>
        <row r="2856">
          <cell r="D2856">
            <v>39602</v>
          </cell>
          <cell r="E2856">
            <v>4.0999999999999996</v>
          </cell>
        </row>
        <row r="2857">
          <cell r="D2857">
            <v>39603</v>
          </cell>
          <cell r="E2857">
            <v>4.0999999999999996</v>
          </cell>
        </row>
        <row r="2858">
          <cell r="D2858">
            <v>39604</v>
          </cell>
          <cell r="E2858">
            <v>4.0999999999999996</v>
          </cell>
        </row>
        <row r="2859">
          <cell r="D2859">
            <v>39605</v>
          </cell>
          <cell r="E2859">
            <v>4.0999999999999996</v>
          </cell>
        </row>
        <row r="2860">
          <cell r="D2860">
            <v>39606</v>
          </cell>
          <cell r="E2860">
            <v>4.0999999999999996</v>
          </cell>
        </row>
        <row r="2861">
          <cell r="D2861">
            <v>39607</v>
          </cell>
          <cell r="E2861">
            <v>4.0999999999999996</v>
          </cell>
        </row>
        <row r="2862">
          <cell r="D2862">
            <v>39608</v>
          </cell>
          <cell r="E2862">
            <v>4.0999999999999996</v>
          </cell>
        </row>
        <row r="2863">
          <cell r="D2863">
            <v>39609</v>
          </cell>
          <cell r="E2863">
            <v>4.0999999999999996</v>
          </cell>
        </row>
        <row r="2864">
          <cell r="D2864">
            <v>39610</v>
          </cell>
          <cell r="E2864">
            <v>4.0999999999999996</v>
          </cell>
        </row>
        <row r="2865">
          <cell r="D2865">
            <v>39611</v>
          </cell>
          <cell r="E2865">
            <v>4.0999999999999996</v>
          </cell>
        </row>
        <row r="2866">
          <cell r="D2866">
            <v>39612</v>
          </cell>
          <cell r="E2866">
            <v>4.0999999999999996</v>
          </cell>
        </row>
        <row r="2867">
          <cell r="D2867">
            <v>39613</v>
          </cell>
          <cell r="E2867">
            <v>4.0999999999999996</v>
          </cell>
        </row>
        <row r="2868">
          <cell r="D2868">
            <v>39614</v>
          </cell>
          <cell r="E2868">
            <v>4.0999999999999996</v>
          </cell>
        </row>
        <row r="2869">
          <cell r="D2869">
            <v>39615</v>
          </cell>
          <cell r="E2869">
            <v>4.0999999999999996</v>
          </cell>
        </row>
        <row r="2870">
          <cell r="D2870">
            <v>39616</v>
          </cell>
          <cell r="E2870">
            <v>4.0999999999999996</v>
          </cell>
        </row>
        <row r="2871">
          <cell r="D2871">
            <v>39617</v>
          </cell>
          <cell r="E2871">
            <v>4.0999999999999996</v>
          </cell>
        </row>
        <row r="2872">
          <cell r="D2872">
            <v>39618</v>
          </cell>
          <cell r="E2872">
            <v>4.0999999999999996</v>
          </cell>
        </row>
        <row r="2873">
          <cell r="D2873">
            <v>39619</v>
          </cell>
          <cell r="E2873">
            <v>4.0999999999999996</v>
          </cell>
        </row>
        <row r="2874">
          <cell r="D2874">
            <v>39620</v>
          </cell>
          <cell r="E2874">
            <v>4.0999999999999996</v>
          </cell>
        </row>
        <row r="2875">
          <cell r="D2875">
            <v>39621</v>
          </cell>
          <cell r="E2875">
            <v>4.0999999999999996</v>
          </cell>
        </row>
        <row r="2876">
          <cell r="D2876">
            <v>39622</v>
          </cell>
          <cell r="E2876">
            <v>4.0999999999999996</v>
          </cell>
        </row>
        <row r="2877">
          <cell r="D2877">
            <v>39623</v>
          </cell>
          <cell r="E2877">
            <v>4.0999999999999996</v>
          </cell>
        </row>
        <row r="2878">
          <cell r="D2878">
            <v>39624</v>
          </cell>
          <cell r="E2878">
            <v>4.0999999999999996</v>
          </cell>
        </row>
        <row r="2879">
          <cell r="D2879">
            <v>39625</v>
          </cell>
          <cell r="E2879">
            <v>4.0999999999999996</v>
          </cell>
        </row>
        <row r="2880">
          <cell r="D2880">
            <v>39626</v>
          </cell>
          <cell r="E2880">
            <v>4.0999999999999996</v>
          </cell>
        </row>
        <row r="2881">
          <cell r="D2881">
            <v>39627</v>
          </cell>
          <cell r="E2881">
            <v>4.0999999999999996</v>
          </cell>
        </row>
        <row r="2882">
          <cell r="D2882">
            <v>39628</v>
          </cell>
          <cell r="E2882">
            <v>4.0999999999999996</v>
          </cell>
        </row>
        <row r="2883">
          <cell r="D2883">
            <v>39629</v>
          </cell>
          <cell r="E2883">
            <v>4.0999999999999996</v>
          </cell>
        </row>
        <row r="2884">
          <cell r="D2884">
            <v>39630</v>
          </cell>
          <cell r="E2884">
            <v>4.0999999999999996</v>
          </cell>
        </row>
        <row r="2885">
          <cell r="D2885">
            <v>39631</v>
          </cell>
          <cell r="E2885">
            <v>4.0999999999999996</v>
          </cell>
        </row>
        <row r="2886">
          <cell r="D2886">
            <v>39632</v>
          </cell>
          <cell r="E2886">
            <v>4.0999999999999996</v>
          </cell>
        </row>
        <row r="2887">
          <cell r="D2887">
            <v>39633</v>
          </cell>
          <cell r="E2887">
            <v>4.0999999999999996</v>
          </cell>
        </row>
        <row r="2888">
          <cell r="D2888">
            <v>39634</v>
          </cell>
          <cell r="E2888">
            <v>4.0999999999999996</v>
          </cell>
        </row>
        <row r="2889">
          <cell r="D2889">
            <v>39635</v>
          </cell>
          <cell r="E2889">
            <v>4.0999999999999996</v>
          </cell>
        </row>
        <row r="2890">
          <cell r="D2890">
            <v>39636</v>
          </cell>
          <cell r="E2890">
            <v>4.0999999999999996</v>
          </cell>
        </row>
        <row r="2891">
          <cell r="D2891">
            <v>39637</v>
          </cell>
          <cell r="E2891">
            <v>4.0999999999999996</v>
          </cell>
        </row>
        <row r="2892">
          <cell r="D2892">
            <v>39638</v>
          </cell>
          <cell r="E2892">
            <v>4.0999999999999996</v>
          </cell>
        </row>
        <row r="2893">
          <cell r="D2893">
            <v>39639</v>
          </cell>
          <cell r="E2893">
            <v>4.0999999999999996</v>
          </cell>
        </row>
        <row r="2894">
          <cell r="D2894">
            <v>39640</v>
          </cell>
          <cell r="E2894">
            <v>4.0999999999999996</v>
          </cell>
        </row>
        <row r="2895">
          <cell r="D2895">
            <v>39641</v>
          </cell>
          <cell r="E2895">
            <v>4.0999999999999996</v>
          </cell>
        </row>
        <row r="2896">
          <cell r="D2896">
            <v>39642</v>
          </cell>
          <cell r="E2896">
            <v>4.0999999999999996</v>
          </cell>
        </row>
        <row r="2897">
          <cell r="D2897">
            <v>39643</v>
          </cell>
          <cell r="E2897">
            <v>4.0999999999999996</v>
          </cell>
        </row>
        <row r="2898">
          <cell r="D2898">
            <v>39644</v>
          </cell>
          <cell r="E2898">
            <v>4.0999999999999996</v>
          </cell>
        </row>
        <row r="2899">
          <cell r="D2899">
            <v>39645</v>
          </cell>
          <cell r="E2899">
            <v>4.0999999999999996</v>
          </cell>
        </row>
        <row r="2900">
          <cell r="D2900">
            <v>39646</v>
          </cell>
          <cell r="E2900">
            <v>4.0999999999999996</v>
          </cell>
        </row>
        <row r="2901">
          <cell r="D2901">
            <v>39647</v>
          </cell>
          <cell r="E2901">
            <v>4.0999999999999996</v>
          </cell>
        </row>
        <row r="2902">
          <cell r="D2902">
            <v>39648</v>
          </cell>
          <cell r="E2902">
            <v>4.0999999999999996</v>
          </cell>
        </row>
        <row r="2903">
          <cell r="D2903">
            <v>39649</v>
          </cell>
          <cell r="E2903">
            <v>4.0999999999999996</v>
          </cell>
        </row>
        <row r="2904">
          <cell r="D2904">
            <v>39650</v>
          </cell>
          <cell r="E2904">
            <v>4.0999999999999996</v>
          </cell>
        </row>
        <row r="2905">
          <cell r="D2905">
            <v>39651</v>
          </cell>
          <cell r="E2905">
            <v>4.0999999999999996</v>
          </cell>
        </row>
        <row r="2906">
          <cell r="D2906">
            <v>39652</v>
          </cell>
          <cell r="E2906">
            <v>4.0999999999999996</v>
          </cell>
        </row>
        <row r="2907">
          <cell r="D2907">
            <v>39653</v>
          </cell>
          <cell r="E2907">
            <v>4.0999999999999996</v>
          </cell>
        </row>
        <row r="2908">
          <cell r="D2908">
            <v>39654</v>
          </cell>
          <cell r="E2908">
            <v>4.0999999999999996</v>
          </cell>
        </row>
        <row r="2909">
          <cell r="D2909">
            <v>39655</v>
          </cell>
          <cell r="E2909">
            <v>4.0999999999999996</v>
          </cell>
        </row>
        <row r="2910">
          <cell r="D2910">
            <v>39656</v>
          </cell>
          <cell r="E2910">
            <v>4.0999999999999996</v>
          </cell>
        </row>
        <row r="2911">
          <cell r="D2911">
            <v>39657</v>
          </cell>
          <cell r="E2911">
            <v>4.0999999999999996</v>
          </cell>
        </row>
        <row r="2912">
          <cell r="D2912">
            <v>39658</v>
          </cell>
          <cell r="E2912">
            <v>4.0999999999999996</v>
          </cell>
        </row>
        <row r="2913">
          <cell r="D2913">
            <v>39659</v>
          </cell>
          <cell r="E2913">
            <v>4.0999999999999996</v>
          </cell>
        </row>
        <row r="2914">
          <cell r="D2914">
            <v>39660</v>
          </cell>
          <cell r="E2914">
            <v>4.0999999999999996</v>
          </cell>
        </row>
        <row r="2915">
          <cell r="D2915">
            <v>39661</v>
          </cell>
          <cell r="E2915">
            <v>4.0999999999999996</v>
          </cell>
        </row>
        <row r="2916">
          <cell r="D2916">
            <v>39662</v>
          </cell>
          <cell r="E2916">
            <v>4.0999999999999996</v>
          </cell>
        </row>
        <row r="2917">
          <cell r="D2917">
            <v>39663</v>
          </cell>
          <cell r="E2917">
            <v>4.0999999999999996</v>
          </cell>
        </row>
        <row r="2918">
          <cell r="D2918">
            <v>39664</v>
          </cell>
          <cell r="E2918">
            <v>4.0999999999999996</v>
          </cell>
        </row>
        <row r="2919">
          <cell r="D2919">
            <v>39665</v>
          </cell>
          <cell r="E2919">
            <v>4.0999999999999996</v>
          </cell>
        </row>
        <row r="2920">
          <cell r="D2920">
            <v>39666</v>
          </cell>
          <cell r="E2920">
            <v>4.0999999999999996</v>
          </cell>
        </row>
        <row r="2921">
          <cell r="D2921">
            <v>39667</v>
          </cell>
          <cell r="E2921">
            <v>4.0999999999999996</v>
          </cell>
        </row>
        <row r="2922">
          <cell r="D2922">
            <v>39668</v>
          </cell>
          <cell r="E2922">
            <v>4.0999999999999996</v>
          </cell>
        </row>
        <row r="2923">
          <cell r="D2923">
            <v>39669</v>
          </cell>
          <cell r="E2923">
            <v>4.0999999999999996</v>
          </cell>
        </row>
        <row r="2924">
          <cell r="D2924">
            <v>39670</v>
          </cell>
          <cell r="E2924">
            <v>4.0999999999999996</v>
          </cell>
        </row>
        <row r="2925">
          <cell r="D2925">
            <v>39671</v>
          </cell>
          <cell r="E2925">
            <v>4.0999999999999996</v>
          </cell>
        </row>
        <row r="2926">
          <cell r="D2926">
            <v>39672</v>
          </cell>
          <cell r="E2926">
            <v>4.0999999999999996</v>
          </cell>
        </row>
        <row r="2927">
          <cell r="D2927">
            <v>39673</v>
          </cell>
          <cell r="E2927">
            <v>4.0999999999999996</v>
          </cell>
        </row>
        <row r="2928">
          <cell r="D2928">
            <v>39674</v>
          </cell>
          <cell r="E2928">
            <v>4.0999999999999996</v>
          </cell>
        </row>
        <row r="2929">
          <cell r="D2929">
            <v>39675</v>
          </cell>
          <cell r="E2929">
            <v>4.0999999999999996</v>
          </cell>
        </row>
        <row r="2930">
          <cell r="D2930">
            <v>39676</v>
          </cell>
          <cell r="E2930">
            <v>4.0999999999999996</v>
          </cell>
        </row>
        <row r="2931">
          <cell r="D2931">
            <v>39677</v>
          </cell>
          <cell r="E2931">
            <v>4.0999999999999996</v>
          </cell>
        </row>
        <row r="2932">
          <cell r="D2932">
            <v>39678</v>
          </cell>
          <cell r="E2932">
            <v>4.0999999999999996</v>
          </cell>
        </row>
        <row r="2933">
          <cell r="D2933">
            <v>39679</v>
          </cell>
          <cell r="E2933">
            <v>4.0999999999999996</v>
          </cell>
        </row>
        <row r="2934">
          <cell r="D2934">
            <v>39680</v>
          </cell>
          <cell r="E2934">
            <v>4.0999999999999996</v>
          </cell>
        </row>
        <row r="2935">
          <cell r="D2935">
            <v>39681</v>
          </cell>
          <cell r="E2935">
            <v>4.0999999999999996</v>
          </cell>
        </row>
        <row r="2936">
          <cell r="D2936">
            <v>39682</v>
          </cell>
          <cell r="E2936">
            <v>4.0999999999999996</v>
          </cell>
        </row>
        <row r="2937">
          <cell r="D2937">
            <v>39683</v>
          </cell>
          <cell r="E2937">
            <v>4.0999999999999996</v>
          </cell>
        </row>
        <row r="2938">
          <cell r="D2938">
            <v>39684</v>
          </cell>
          <cell r="E2938">
            <v>4.0999999999999996</v>
          </cell>
        </row>
        <row r="2939">
          <cell r="D2939">
            <v>39685</v>
          </cell>
          <cell r="E2939">
            <v>4.0999999999999996</v>
          </cell>
        </row>
        <row r="2940">
          <cell r="D2940">
            <v>39686</v>
          </cell>
          <cell r="E2940">
            <v>4.0999999999999996</v>
          </cell>
        </row>
        <row r="2941">
          <cell r="D2941">
            <v>39687</v>
          </cell>
          <cell r="E2941">
            <v>4.0999999999999996</v>
          </cell>
        </row>
        <row r="2942">
          <cell r="D2942">
            <v>39688</v>
          </cell>
          <cell r="E2942">
            <v>4.0999999999999996</v>
          </cell>
        </row>
        <row r="2943">
          <cell r="D2943">
            <v>39689</v>
          </cell>
          <cell r="E2943">
            <v>4.0999999999999996</v>
          </cell>
        </row>
        <row r="2944">
          <cell r="D2944">
            <v>39690</v>
          </cell>
          <cell r="E2944">
            <v>4.0999999999999996</v>
          </cell>
        </row>
        <row r="2945">
          <cell r="D2945">
            <v>39691</v>
          </cell>
          <cell r="E2945">
            <v>4.0999999999999996</v>
          </cell>
        </row>
        <row r="2946">
          <cell r="D2946">
            <v>39692</v>
          </cell>
          <cell r="E2946">
            <v>4.0999999999999996</v>
          </cell>
        </row>
        <row r="2947">
          <cell r="D2947">
            <v>39693</v>
          </cell>
          <cell r="E2947">
            <v>4.0999999999999996</v>
          </cell>
        </row>
        <row r="2948">
          <cell r="D2948">
            <v>39694</v>
          </cell>
          <cell r="E2948">
            <v>4.0999999999999996</v>
          </cell>
        </row>
        <row r="2949">
          <cell r="D2949">
            <v>39695</v>
          </cell>
          <cell r="E2949">
            <v>4.0999999999999996</v>
          </cell>
        </row>
        <row r="2950">
          <cell r="D2950">
            <v>39696</v>
          </cell>
          <cell r="E2950">
            <v>4.0999999999999996</v>
          </cell>
        </row>
        <row r="2951">
          <cell r="D2951">
            <v>39697</v>
          </cell>
          <cell r="E2951">
            <v>4.0999999999999996</v>
          </cell>
        </row>
        <row r="2952">
          <cell r="D2952">
            <v>39698</v>
          </cell>
          <cell r="E2952">
            <v>4.0999999999999996</v>
          </cell>
        </row>
        <row r="2953">
          <cell r="D2953">
            <v>39699</v>
          </cell>
          <cell r="E2953">
            <v>4.0999999999999996</v>
          </cell>
        </row>
        <row r="2954">
          <cell r="D2954">
            <v>39700</v>
          </cell>
          <cell r="E2954">
            <v>4.0999999999999996</v>
          </cell>
        </row>
        <row r="2955">
          <cell r="D2955">
            <v>39701</v>
          </cell>
          <cell r="E2955">
            <v>4.0999999999999996</v>
          </cell>
        </row>
        <row r="2956">
          <cell r="D2956">
            <v>39702</v>
          </cell>
          <cell r="E2956">
            <v>4.0999999999999996</v>
          </cell>
        </row>
        <row r="2957">
          <cell r="D2957">
            <v>39703</v>
          </cell>
          <cell r="E2957">
            <v>4.0999999999999996</v>
          </cell>
        </row>
        <row r="2958">
          <cell r="D2958">
            <v>39704</v>
          </cell>
          <cell r="E2958">
            <v>4.0999999999999996</v>
          </cell>
        </row>
        <row r="2959">
          <cell r="D2959">
            <v>39705</v>
          </cell>
          <cell r="E2959">
            <v>4.0999999999999996</v>
          </cell>
        </row>
        <row r="2960">
          <cell r="D2960">
            <v>39706</v>
          </cell>
          <cell r="E2960">
            <v>4.0999999999999996</v>
          </cell>
        </row>
        <row r="2961">
          <cell r="D2961">
            <v>39707</v>
          </cell>
          <cell r="E2961">
            <v>4.0999999999999996</v>
          </cell>
        </row>
        <row r="2962">
          <cell r="D2962">
            <v>39708</v>
          </cell>
          <cell r="E2962">
            <v>4.0999999999999996</v>
          </cell>
        </row>
        <row r="2963">
          <cell r="D2963">
            <v>39709</v>
          </cell>
          <cell r="E2963">
            <v>4.0999999999999996</v>
          </cell>
        </row>
        <row r="2964">
          <cell r="D2964">
            <v>39710</v>
          </cell>
          <cell r="E2964">
            <v>4.0999999999999996</v>
          </cell>
        </row>
        <row r="2965">
          <cell r="D2965">
            <v>39711</v>
          </cell>
          <cell r="E2965">
            <v>4.0999999999999996</v>
          </cell>
        </row>
        <row r="2966">
          <cell r="D2966">
            <v>39712</v>
          </cell>
          <cell r="E2966">
            <v>4.0999999999999996</v>
          </cell>
        </row>
        <row r="2967">
          <cell r="D2967">
            <v>39713</v>
          </cell>
          <cell r="E2967">
            <v>4.0999999999999996</v>
          </cell>
        </row>
        <row r="2968">
          <cell r="D2968">
            <v>39714</v>
          </cell>
          <cell r="E2968">
            <v>4.0999999999999996</v>
          </cell>
        </row>
        <row r="2969">
          <cell r="D2969">
            <v>39715</v>
          </cell>
          <cell r="E2969">
            <v>4.0999999999999996</v>
          </cell>
        </row>
        <row r="2970">
          <cell r="D2970">
            <v>39716</v>
          </cell>
          <cell r="E2970">
            <v>4.0999999999999996</v>
          </cell>
        </row>
        <row r="2971">
          <cell r="D2971">
            <v>39717</v>
          </cell>
          <cell r="E2971">
            <v>4.0999999999999996</v>
          </cell>
        </row>
        <row r="2972">
          <cell r="D2972">
            <v>39718</v>
          </cell>
          <cell r="E2972">
            <v>4.0999999999999996</v>
          </cell>
        </row>
        <row r="2973">
          <cell r="D2973">
            <v>39719</v>
          </cell>
          <cell r="E2973">
            <v>4.0999999999999996</v>
          </cell>
        </row>
        <row r="2974">
          <cell r="D2974">
            <v>39720</v>
          </cell>
          <cell r="E2974">
            <v>4.0999999999999996</v>
          </cell>
        </row>
        <row r="2975">
          <cell r="D2975">
            <v>39721</v>
          </cell>
          <cell r="E2975">
            <v>4.0999999999999996</v>
          </cell>
        </row>
        <row r="2976">
          <cell r="D2976">
            <v>39722</v>
          </cell>
          <cell r="E2976">
            <v>4.0999999999999996</v>
          </cell>
        </row>
        <row r="2977">
          <cell r="D2977">
            <v>39723</v>
          </cell>
          <cell r="E2977">
            <v>4.0999999999999996</v>
          </cell>
        </row>
        <row r="2978">
          <cell r="D2978">
            <v>39724</v>
          </cell>
          <cell r="E2978">
            <v>4.0999999999999996</v>
          </cell>
        </row>
        <row r="2979">
          <cell r="D2979">
            <v>39725</v>
          </cell>
          <cell r="E2979">
            <v>4.0999999999999996</v>
          </cell>
        </row>
        <row r="2980">
          <cell r="D2980">
            <v>39726</v>
          </cell>
          <cell r="E2980">
            <v>4.0999999999999996</v>
          </cell>
        </row>
        <row r="2981">
          <cell r="D2981">
            <v>39727</v>
          </cell>
          <cell r="E2981">
            <v>4.0999999999999996</v>
          </cell>
        </row>
        <row r="2982">
          <cell r="D2982">
            <v>39728</v>
          </cell>
          <cell r="E2982">
            <v>4.0999999999999996</v>
          </cell>
        </row>
        <row r="2983">
          <cell r="D2983">
            <v>39729</v>
          </cell>
          <cell r="E2983">
            <v>4.0999999999999996</v>
          </cell>
        </row>
        <row r="2984">
          <cell r="D2984">
            <v>39730</v>
          </cell>
          <cell r="E2984">
            <v>4.0999999999999996</v>
          </cell>
        </row>
        <row r="2985">
          <cell r="D2985">
            <v>39731</v>
          </cell>
          <cell r="E2985">
            <v>4.0999999999999996</v>
          </cell>
        </row>
        <row r="2986">
          <cell r="D2986">
            <v>39732</v>
          </cell>
          <cell r="E2986">
            <v>4.0999999999999996</v>
          </cell>
        </row>
        <row r="2987">
          <cell r="D2987">
            <v>39733</v>
          </cell>
          <cell r="E2987">
            <v>4.0999999999999996</v>
          </cell>
        </row>
        <row r="2988">
          <cell r="D2988">
            <v>39734</v>
          </cell>
          <cell r="E2988">
            <v>4.0999999999999996</v>
          </cell>
        </row>
        <row r="2989">
          <cell r="D2989">
            <v>39735</v>
          </cell>
          <cell r="E2989">
            <v>4.0999999999999996</v>
          </cell>
        </row>
        <row r="2990">
          <cell r="D2990">
            <v>39736</v>
          </cell>
          <cell r="E2990">
            <v>4.0999999999999996</v>
          </cell>
        </row>
        <row r="2991">
          <cell r="D2991">
            <v>39737</v>
          </cell>
          <cell r="E2991">
            <v>4.0999999999999996</v>
          </cell>
        </row>
        <row r="2992">
          <cell r="D2992">
            <v>39738</v>
          </cell>
          <cell r="E2992">
            <v>4.0999999999999996</v>
          </cell>
        </row>
        <row r="2993">
          <cell r="D2993">
            <v>39739</v>
          </cell>
          <cell r="E2993">
            <v>4.0999999999999996</v>
          </cell>
        </row>
        <row r="2994">
          <cell r="D2994">
            <v>39740</v>
          </cell>
          <cell r="E2994">
            <v>4.0999999999999996</v>
          </cell>
        </row>
        <row r="2995">
          <cell r="D2995">
            <v>39741</v>
          </cell>
          <cell r="E2995">
            <v>4.0999999999999996</v>
          </cell>
        </row>
        <row r="2996">
          <cell r="D2996">
            <v>39742</v>
          </cell>
          <cell r="E2996">
            <v>4.0999999999999996</v>
          </cell>
        </row>
        <row r="2997">
          <cell r="D2997">
            <v>39743</v>
          </cell>
          <cell r="E2997">
            <v>4.0999999999999996</v>
          </cell>
        </row>
        <row r="2998">
          <cell r="D2998">
            <v>39744</v>
          </cell>
          <cell r="E2998">
            <v>4.0999999999999996</v>
          </cell>
        </row>
        <row r="2999">
          <cell r="D2999">
            <v>39745</v>
          </cell>
          <cell r="E2999">
            <v>4.0999999999999996</v>
          </cell>
        </row>
        <row r="3000">
          <cell r="D3000">
            <v>39746</v>
          </cell>
          <cell r="E3000">
            <v>4.0999999999999996</v>
          </cell>
        </row>
        <row r="3001">
          <cell r="D3001">
            <v>39747</v>
          </cell>
          <cell r="E3001">
            <v>4.0999999999999996</v>
          </cell>
        </row>
        <row r="3002">
          <cell r="D3002">
            <v>39748</v>
          </cell>
          <cell r="E3002">
            <v>4.0999999999999996</v>
          </cell>
        </row>
        <row r="3003">
          <cell r="D3003">
            <v>39749</v>
          </cell>
          <cell r="E3003">
            <v>4.0999999999999996</v>
          </cell>
        </row>
        <row r="3004">
          <cell r="D3004">
            <v>39750</v>
          </cell>
          <cell r="E3004">
            <v>4.0999999999999996</v>
          </cell>
        </row>
        <row r="3005">
          <cell r="D3005">
            <v>39751</v>
          </cell>
          <cell r="E3005">
            <v>4.0999999999999996</v>
          </cell>
        </row>
        <row r="3006">
          <cell r="D3006">
            <v>39752</v>
          </cell>
          <cell r="E3006">
            <v>4.0999999999999996</v>
          </cell>
        </row>
        <row r="3007">
          <cell r="D3007">
            <v>39753</v>
          </cell>
          <cell r="E3007">
            <v>4.0999999999999996</v>
          </cell>
        </row>
        <row r="3008">
          <cell r="D3008">
            <v>39754</v>
          </cell>
          <cell r="E3008">
            <v>4.0999999999999996</v>
          </cell>
        </row>
        <row r="3009">
          <cell r="D3009">
            <v>39755</v>
          </cell>
          <cell r="E3009">
            <v>4.0999999999999996</v>
          </cell>
        </row>
        <row r="3010">
          <cell r="D3010">
            <v>39756</v>
          </cell>
          <cell r="E3010">
            <v>4.0999999999999996</v>
          </cell>
        </row>
        <row r="3011">
          <cell r="D3011">
            <v>39757</v>
          </cell>
          <cell r="E3011">
            <v>4.0999999999999996</v>
          </cell>
        </row>
        <row r="3012">
          <cell r="D3012">
            <v>39758</v>
          </cell>
          <cell r="E3012">
            <v>4.0999999999999996</v>
          </cell>
        </row>
        <row r="3013">
          <cell r="D3013">
            <v>39759</v>
          </cell>
          <cell r="E3013">
            <v>4.0999999999999996</v>
          </cell>
        </row>
        <row r="3014">
          <cell r="D3014">
            <v>39760</v>
          </cell>
          <cell r="E3014">
            <v>4.0999999999999996</v>
          </cell>
        </row>
        <row r="3015">
          <cell r="D3015">
            <v>39761</v>
          </cell>
          <cell r="E3015">
            <v>4.0999999999999996</v>
          </cell>
        </row>
        <row r="3016">
          <cell r="D3016">
            <v>39762</v>
          </cell>
          <cell r="E3016">
            <v>4.0999999999999996</v>
          </cell>
        </row>
        <row r="3017">
          <cell r="D3017">
            <v>39763</v>
          </cell>
          <cell r="E3017">
            <v>4.0999999999999996</v>
          </cell>
        </row>
        <row r="3018">
          <cell r="D3018">
            <v>39764</v>
          </cell>
          <cell r="E3018">
            <v>4.0999999999999996</v>
          </cell>
        </row>
        <row r="3019">
          <cell r="D3019">
            <v>39765</v>
          </cell>
          <cell r="E3019">
            <v>4.0999999999999996</v>
          </cell>
        </row>
        <row r="3020">
          <cell r="D3020">
            <v>39766</v>
          </cell>
          <cell r="E3020">
            <v>4.0999999999999996</v>
          </cell>
        </row>
        <row r="3021">
          <cell r="D3021">
            <v>39767</v>
          </cell>
          <cell r="E3021">
            <v>4.0999999999999996</v>
          </cell>
        </row>
        <row r="3022">
          <cell r="D3022">
            <v>39768</v>
          </cell>
          <cell r="E3022">
            <v>4.0999999999999996</v>
          </cell>
        </row>
        <row r="3023">
          <cell r="D3023">
            <v>39769</v>
          </cell>
          <cell r="E3023">
            <v>4.0999999999999996</v>
          </cell>
        </row>
        <row r="3024">
          <cell r="D3024">
            <v>39770</v>
          </cell>
          <cell r="E3024">
            <v>4.0999999999999996</v>
          </cell>
        </row>
        <row r="3025">
          <cell r="D3025">
            <v>39771</v>
          </cell>
          <cell r="E3025">
            <v>4.0999999999999996</v>
          </cell>
        </row>
        <row r="3026">
          <cell r="D3026">
            <v>39772</v>
          </cell>
          <cell r="E3026">
            <v>4.0999999999999996</v>
          </cell>
        </row>
        <row r="3027">
          <cell r="D3027">
            <v>39773</v>
          </cell>
          <cell r="E3027">
            <v>4.0999999999999996</v>
          </cell>
        </row>
        <row r="3028">
          <cell r="D3028">
            <v>39774</v>
          </cell>
          <cell r="E3028">
            <v>4.0999999999999996</v>
          </cell>
        </row>
        <row r="3029">
          <cell r="D3029">
            <v>39775</v>
          </cell>
          <cell r="E3029">
            <v>4.0999999999999996</v>
          </cell>
        </row>
        <row r="3030">
          <cell r="D3030">
            <v>39776</v>
          </cell>
          <cell r="E3030">
            <v>4.0999999999999996</v>
          </cell>
        </row>
        <row r="3031">
          <cell r="D3031">
            <v>39777</v>
          </cell>
          <cell r="E3031">
            <v>4.0999999999999996</v>
          </cell>
        </row>
        <row r="3032">
          <cell r="D3032">
            <v>39778</v>
          </cell>
          <cell r="E3032">
            <v>4.0999999999999996</v>
          </cell>
        </row>
        <row r="3033">
          <cell r="D3033">
            <v>39779</v>
          </cell>
          <cell r="E3033">
            <v>4.0999999999999996</v>
          </cell>
        </row>
        <row r="3034">
          <cell r="D3034">
            <v>39780</v>
          </cell>
          <cell r="E3034">
            <v>4.0999999999999996</v>
          </cell>
        </row>
        <row r="3035">
          <cell r="D3035">
            <v>39781</v>
          </cell>
          <cell r="E3035">
            <v>4.0999999999999996</v>
          </cell>
        </row>
        <row r="3036">
          <cell r="D3036">
            <v>39782</v>
          </cell>
          <cell r="E3036">
            <v>4.0999999999999996</v>
          </cell>
        </row>
        <row r="3037">
          <cell r="D3037">
            <v>39783</v>
          </cell>
          <cell r="E3037">
            <v>4.0999999999999996</v>
          </cell>
        </row>
        <row r="3038">
          <cell r="D3038">
            <v>39784</v>
          </cell>
          <cell r="E3038">
            <v>4.0999999999999996</v>
          </cell>
        </row>
        <row r="3039">
          <cell r="D3039">
            <v>39785</v>
          </cell>
          <cell r="E3039">
            <v>4.0999999999999996</v>
          </cell>
        </row>
        <row r="3040">
          <cell r="D3040">
            <v>39786</v>
          </cell>
          <cell r="E3040">
            <v>4.0999999999999996</v>
          </cell>
        </row>
        <row r="3041">
          <cell r="D3041">
            <v>39787</v>
          </cell>
          <cell r="E3041">
            <v>4.0999999999999996</v>
          </cell>
        </row>
        <row r="3042">
          <cell r="D3042">
            <v>39788</v>
          </cell>
          <cell r="E3042">
            <v>4.0999999999999996</v>
          </cell>
        </row>
        <row r="3043">
          <cell r="D3043">
            <v>39789</v>
          </cell>
          <cell r="E3043">
            <v>4.0999999999999996</v>
          </cell>
        </row>
        <row r="3044">
          <cell r="D3044">
            <v>39790</v>
          </cell>
          <cell r="E3044">
            <v>4.0999999999999996</v>
          </cell>
        </row>
        <row r="3045">
          <cell r="D3045">
            <v>39791</v>
          </cell>
          <cell r="E3045">
            <v>4.0999999999999996</v>
          </cell>
        </row>
        <row r="3046">
          <cell r="D3046">
            <v>39792</v>
          </cell>
          <cell r="E3046">
            <v>4.0999999999999996</v>
          </cell>
        </row>
        <row r="3047">
          <cell r="D3047">
            <v>39793</v>
          </cell>
          <cell r="E3047">
            <v>4.0999999999999996</v>
          </cell>
        </row>
        <row r="3048">
          <cell r="D3048">
            <v>39794</v>
          </cell>
          <cell r="E3048">
            <v>4.0999999999999996</v>
          </cell>
        </row>
        <row r="3049">
          <cell r="D3049">
            <v>39795</v>
          </cell>
          <cell r="E3049">
            <v>4.0999999999999996</v>
          </cell>
        </row>
        <row r="3050">
          <cell r="D3050">
            <v>39796</v>
          </cell>
          <cell r="E3050">
            <v>4.0999999999999996</v>
          </cell>
        </row>
        <row r="3051">
          <cell r="D3051">
            <v>39797</v>
          </cell>
          <cell r="E3051">
            <v>4.0999999999999996</v>
          </cell>
        </row>
        <row r="3052">
          <cell r="D3052">
            <v>39798</v>
          </cell>
          <cell r="E3052">
            <v>4.0999999999999996</v>
          </cell>
        </row>
        <row r="3053">
          <cell r="D3053">
            <v>39799</v>
          </cell>
          <cell r="E3053">
            <v>4.0999999999999996</v>
          </cell>
        </row>
        <row r="3054">
          <cell r="D3054">
            <v>39800</v>
          </cell>
          <cell r="E3054">
            <v>4.0999999999999996</v>
          </cell>
        </row>
        <row r="3055">
          <cell r="D3055">
            <v>39801</v>
          </cell>
          <cell r="E3055">
            <v>4.0999999999999996</v>
          </cell>
        </row>
        <row r="3056">
          <cell r="D3056">
            <v>39802</v>
          </cell>
          <cell r="E3056">
            <v>4.0999999999999996</v>
          </cell>
        </row>
        <row r="3057">
          <cell r="D3057">
            <v>39803</v>
          </cell>
          <cell r="E3057">
            <v>4.0999999999999996</v>
          </cell>
        </row>
        <row r="3058">
          <cell r="D3058">
            <v>39804</v>
          </cell>
          <cell r="E3058">
            <v>4.0999999999999996</v>
          </cell>
        </row>
        <row r="3059">
          <cell r="D3059">
            <v>39805</v>
          </cell>
          <cell r="E3059">
            <v>4.0999999999999996</v>
          </cell>
        </row>
        <row r="3060">
          <cell r="D3060">
            <v>39806</v>
          </cell>
          <cell r="E3060">
            <v>4.0999999999999996</v>
          </cell>
        </row>
        <row r="3061">
          <cell r="D3061">
            <v>39807</v>
          </cell>
          <cell r="E3061">
            <v>4.0999999999999996</v>
          </cell>
        </row>
        <row r="3062">
          <cell r="D3062">
            <v>39808</v>
          </cell>
          <cell r="E3062">
            <v>4.0999999999999996</v>
          </cell>
        </row>
        <row r="3063">
          <cell r="D3063">
            <v>39809</v>
          </cell>
          <cell r="E3063">
            <v>4.0999999999999996</v>
          </cell>
        </row>
        <row r="3064">
          <cell r="D3064">
            <v>39810</v>
          </cell>
          <cell r="E3064">
            <v>4.0999999999999996</v>
          </cell>
        </row>
        <row r="3065">
          <cell r="D3065">
            <v>39811</v>
          </cell>
          <cell r="E3065">
            <v>4.0999999999999996</v>
          </cell>
        </row>
        <row r="3066">
          <cell r="D3066">
            <v>39812</v>
          </cell>
          <cell r="E3066">
            <v>4.0999999999999996</v>
          </cell>
        </row>
        <row r="3067">
          <cell r="D3067">
            <v>39813</v>
          </cell>
          <cell r="E3067">
            <v>4.0999999999999996</v>
          </cell>
        </row>
        <row r="3068">
          <cell r="D3068">
            <v>39814</v>
          </cell>
          <cell r="E3068">
            <v>0</v>
          </cell>
        </row>
        <row r="3069">
          <cell r="D3069">
            <v>39815</v>
          </cell>
          <cell r="E3069">
            <v>0</v>
          </cell>
        </row>
        <row r="3070">
          <cell r="D3070">
            <v>39816</v>
          </cell>
          <cell r="E3070">
            <v>0</v>
          </cell>
        </row>
        <row r="3071">
          <cell r="D3071">
            <v>39817</v>
          </cell>
          <cell r="E3071">
            <v>0</v>
          </cell>
        </row>
        <row r="3072">
          <cell r="D3072">
            <v>39818</v>
          </cell>
          <cell r="E3072">
            <v>0</v>
          </cell>
        </row>
        <row r="3073">
          <cell r="D3073">
            <v>39819</v>
          </cell>
          <cell r="E3073">
            <v>0</v>
          </cell>
        </row>
        <row r="3074">
          <cell r="D3074">
            <v>39820</v>
          </cell>
          <cell r="E3074">
            <v>0</v>
          </cell>
        </row>
        <row r="3075">
          <cell r="D3075">
            <v>39821</v>
          </cell>
          <cell r="E3075">
            <v>0</v>
          </cell>
        </row>
        <row r="3076">
          <cell r="D3076">
            <v>39822</v>
          </cell>
          <cell r="E3076">
            <v>0</v>
          </cell>
        </row>
        <row r="3077">
          <cell r="D3077">
            <v>39823</v>
          </cell>
          <cell r="E3077">
            <v>0</v>
          </cell>
        </row>
        <row r="3078">
          <cell r="D3078">
            <v>39824</v>
          </cell>
          <cell r="E3078">
            <v>0</v>
          </cell>
        </row>
        <row r="3079">
          <cell r="D3079">
            <v>39825</v>
          </cell>
          <cell r="E3079">
            <v>0</v>
          </cell>
        </row>
        <row r="3080">
          <cell r="D3080">
            <v>39826</v>
          </cell>
          <cell r="E3080">
            <v>0</v>
          </cell>
        </row>
        <row r="3081">
          <cell r="D3081">
            <v>39827</v>
          </cell>
          <cell r="E3081">
            <v>0</v>
          </cell>
        </row>
        <row r="3082">
          <cell r="D3082">
            <v>39828</v>
          </cell>
          <cell r="E3082">
            <v>0</v>
          </cell>
        </row>
        <row r="3083">
          <cell r="D3083">
            <v>39829</v>
          </cell>
          <cell r="E3083">
            <v>0</v>
          </cell>
        </row>
        <row r="3084">
          <cell r="D3084">
            <v>39830</v>
          </cell>
          <cell r="E3084">
            <v>0</v>
          </cell>
        </row>
        <row r="3085">
          <cell r="D3085">
            <v>39831</v>
          </cell>
          <cell r="E3085">
            <v>0</v>
          </cell>
        </row>
        <row r="3086">
          <cell r="D3086">
            <v>39832</v>
          </cell>
          <cell r="E3086">
            <v>0</v>
          </cell>
        </row>
        <row r="3087">
          <cell r="D3087">
            <v>39833</v>
          </cell>
          <cell r="E3087">
            <v>0</v>
          </cell>
        </row>
        <row r="3088">
          <cell r="D3088">
            <v>39834</v>
          </cell>
          <cell r="E3088">
            <v>0</v>
          </cell>
        </row>
        <row r="3089">
          <cell r="D3089">
            <v>39835</v>
          </cell>
          <cell r="E3089">
            <v>0</v>
          </cell>
        </row>
        <row r="3090">
          <cell r="D3090">
            <v>39836</v>
          </cell>
          <cell r="E3090">
            <v>0</v>
          </cell>
        </row>
        <row r="3091">
          <cell r="D3091">
            <v>39837</v>
          </cell>
          <cell r="E3091">
            <v>0</v>
          </cell>
        </row>
        <row r="3092">
          <cell r="D3092">
            <v>39838</v>
          </cell>
          <cell r="E3092">
            <v>0</v>
          </cell>
        </row>
        <row r="3093">
          <cell r="D3093">
            <v>39839</v>
          </cell>
          <cell r="E3093">
            <v>0</v>
          </cell>
        </row>
        <row r="3094">
          <cell r="D3094">
            <v>39840</v>
          </cell>
          <cell r="E3094">
            <v>0</v>
          </cell>
        </row>
        <row r="3095">
          <cell r="D3095">
            <v>39841</v>
          </cell>
          <cell r="E3095">
            <v>0</v>
          </cell>
        </row>
        <row r="3096">
          <cell r="D3096">
            <v>39842</v>
          </cell>
          <cell r="E3096">
            <v>0</v>
          </cell>
        </row>
        <row r="3097">
          <cell r="D3097">
            <v>39843</v>
          </cell>
          <cell r="E3097">
            <v>0</v>
          </cell>
        </row>
        <row r="3098">
          <cell r="D3098">
            <v>39844</v>
          </cell>
          <cell r="E3098">
            <v>0</v>
          </cell>
        </row>
        <row r="3099">
          <cell r="D3099">
            <v>39845</v>
          </cell>
          <cell r="E3099">
            <v>0</v>
          </cell>
        </row>
        <row r="3100">
          <cell r="D3100">
            <v>39846</v>
          </cell>
          <cell r="E3100">
            <v>0</v>
          </cell>
        </row>
        <row r="3101">
          <cell r="D3101">
            <v>39847</v>
          </cell>
          <cell r="E3101">
            <v>0</v>
          </cell>
        </row>
        <row r="3102">
          <cell r="D3102">
            <v>39848</v>
          </cell>
          <cell r="E3102">
            <v>0</v>
          </cell>
        </row>
        <row r="3103">
          <cell r="D3103">
            <v>39849</v>
          </cell>
          <cell r="E3103">
            <v>0</v>
          </cell>
        </row>
        <row r="3104">
          <cell r="D3104">
            <v>39850</v>
          </cell>
          <cell r="E3104">
            <v>0</v>
          </cell>
        </row>
        <row r="3105">
          <cell r="D3105">
            <v>39851</v>
          </cell>
          <cell r="E3105">
            <v>0</v>
          </cell>
        </row>
        <row r="3106">
          <cell r="D3106">
            <v>39852</v>
          </cell>
          <cell r="E3106">
            <v>0</v>
          </cell>
        </row>
        <row r="3107">
          <cell r="D3107">
            <v>39853</v>
          </cell>
          <cell r="E3107">
            <v>0</v>
          </cell>
        </row>
        <row r="3108">
          <cell r="D3108">
            <v>39854</v>
          </cell>
          <cell r="E3108">
            <v>0</v>
          </cell>
        </row>
        <row r="3109">
          <cell r="D3109">
            <v>39855</v>
          </cell>
          <cell r="E3109">
            <v>0</v>
          </cell>
        </row>
        <row r="3110">
          <cell r="D3110">
            <v>39856</v>
          </cell>
          <cell r="E3110">
            <v>0</v>
          </cell>
        </row>
        <row r="3111">
          <cell r="D3111">
            <v>39857</v>
          </cell>
          <cell r="E3111">
            <v>0</v>
          </cell>
        </row>
        <row r="3112">
          <cell r="D3112">
            <v>39858</v>
          </cell>
          <cell r="E3112">
            <v>0</v>
          </cell>
        </row>
        <row r="3113">
          <cell r="D3113">
            <v>39859</v>
          </cell>
          <cell r="E3113">
            <v>0</v>
          </cell>
        </row>
        <row r="3114">
          <cell r="D3114">
            <v>39860</v>
          </cell>
          <cell r="E3114">
            <v>0</v>
          </cell>
        </row>
        <row r="3115">
          <cell r="D3115">
            <v>39861</v>
          </cell>
          <cell r="E3115">
            <v>0</v>
          </cell>
        </row>
        <row r="3116">
          <cell r="D3116">
            <v>39862</v>
          </cell>
          <cell r="E3116">
            <v>0</v>
          </cell>
        </row>
        <row r="3117">
          <cell r="D3117">
            <v>39863</v>
          </cell>
          <cell r="E3117">
            <v>0</v>
          </cell>
        </row>
        <row r="3118">
          <cell r="D3118">
            <v>39864</v>
          </cell>
          <cell r="E3118">
            <v>0</v>
          </cell>
        </row>
        <row r="3119">
          <cell r="D3119">
            <v>39865</v>
          </cell>
          <cell r="E3119">
            <v>0</v>
          </cell>
        </row>
        <row r="3120">
          <cell r="D3120">
            <v>39866</v>
          </cell>
          <cell r="E3120">
            <v>0</v>
          </cell>
        </row>
        <row r="3121">
          <cell r="D3121">
            <v>39867</v>
          </cell>
          <cell r="E3121">
            <v>0</v>
          </cell>
        </row>
        <row r="3122">
          <cell r="D3122">
            <v>39868</v>
          </cell>
          <cell r="E3122">
            <v>0</v>
          </cell>
        </row>
        <row r="3123">
          <cell r="D3123">
            <v>39869</v>
          </cell>
          <cell r="E3123">
            <v>0</v>
          </cell>
        </row>
        <row r="3124">
          <cell r="D3124">
            <v>39870</v>
          </cell>
          <cell r="E3124">
            <v>0</v>
          </cell>
        </row>
        <row r="3125">
          <cell r="D3125">
            <v>39871</v>
          </cell>
          <cell r="E3125">
            <v>0</v>
          </cell>
        </row>
        <row r="3126">
          <cell r="D3126">
            <v>39872</v>
          </cell>
          <cell r="E3126">
            <v>0</v>
          </cell>
        </row>
        <row r="3127">
          <cell r="D3127">
            <v>39873</v>
          </cell>
          <cell r="E3127">
            <v>0</v>
          </cell>
        </row>
        <row r="3128">
          <cell r="D3128">
            <v>39874</v>
          </cell>
          <cell r="E3128">
            <v>0</v>
          </cell>
        </row>
        <row r="3129">
          <cell r="D3129">
            <v>39875</v>
          </cell>
          <cell r="E3129">
            <v>0</v>
          </cell>
        </row>
        <row r="3130">
          <cell r="D3130">
            <v>39876</v>
          </cell>
          <cell r="E3130">
            <v>0</v>
          </cell>
        </row>
        <row r="3131">
          <cell r="D3131">
            <v>39877</v>
          </cell>
          <cell r="E3131">
            <v>0</v>
          </cell>
        </row>
        <row r="3132">
          <cell r="D3132">
            <v>39878</v>
          </cell>
          <cell r="E3132">
            <v>0</v>
          </cell>
        </row>
        <row r="3133">
          <cell r="D3133">
            <v>39879</v>
          </cell>
          <cell r="E3133">
            <v>0</v>
          </cell>
        </row>
        <row r="3134">
          <cell r="D3134">
            <v>39880</v>
          </cell>
          <cell r="E3134">
            <v>0</v>
          </cell>
        </row>
        <row r="3135">
          <cell r="D3135">
            <v>39881</v>
          </cell>
          <cell r="E3135">
            <v>0</v>
          </cell>
        </row>
        <row r="3136">
          <cell r="D3136">
            <v>39882</v>
          </cell>
          <cell r="E3136">
            <v>0</v>
          </cell>
        </row>
        <row r="3137">
          <cell r="D3137">
            <v>39883</v>
          </cell>
          <cell r="E3137">
            <v>0</v>
          </cell>
        </row>
        <row r="3138">
          <cell r="D3138">
            <v>39884</v>
          </cell>
          <cell r="E3138">
            <v>0</v>
          </cell>
        </row>
        <row r="3139">
          <cell r="D3139">
            <v>39885</v>
          </cell>
          <cell r="E3139">
            <v>0</v>
          </cell>
        </row>
        <row r="3140">
          <cell r="D3140">
            <v>39886</v>
          </cell>
          <cell r="E3140">
            <v>0</v>
          </cell>
        </row>
        <row r="3141">
          <cell r="D3141">
            <v>39887</v>
          </cell>
          <cell r="E3141">
            <v>0</v>
          </cell>
        </row>
        <row r="3142">
          <cell r="D3142">
            <v>39888</v>
          </cell>
          <cell r="E3142">
            <v>0</v>
          </cell>
        </row>
        <row r="3143">
          <cell r="D3143">
            <v>39889</v>
          </cell>
          <cell r="E3143">
            <v>0</v>
          </cell>
        </row>
        <row r="3144">
          <cell r="D3144">
            <v>39890</v>
          </cell>
          <cell r="E3144">
            <v>0</v>
          </cell>
        </row>
        <row r="3145">
          <cell r="D3145">
            <v>39891</v>
          </cell>
          <cell r="E3145">
            <v>0</v>
          </cell>
        </row>
        <row r="3146">
          <cell r="D3146">
            <v>39892</v>
          </cell>
          <cell r="E3146">
            <v>0</v>
          </cell>
        </row>
        <row r="3147">
          <cell r="D3147">
            <v>39893</v>
          </cell>
          <cell r="E3147">
            <v>0</v>
          </cell>
        </row>
        <row r="3148">
          <cell r="D3148">
            <v>39894</v>
          </cell>
          <cell r="E3148">
            <v>0</v>
          </cell>
        </row>
        <row r="3149">
          <cell r="D3149">
            <v>39895</v>
          </cell>
          <cell r="E3149">
            <v>0</v>
          </cell>
        </row>
        <row r="3150">
          <cell r="D3150">
            <v>39896</v>
          </cell>
          <cell r="E3150">
            <v>0</v>
          </cell>
        </row>
        <row r="3151">
          <cell r="D3151">
            <v>39897</v>
          </cell>
          <cell r="E3151">
            <v>0</v>
          </cell>
        </row>
        <row r="3152">
          <cell r="D3152">
            <v>39898</v>
          </cell>
          <cell r="E3152">
            <v>0</v>
          </cell>
        </row>
        <row r="3153">
          <cell r="D3153">
            <v>39899</v>
          </cell>
          <cell r="E3153">
            <v>0</v>
          </cell>
        </row>
        <row r="3154">
          <cell r="D3154">
            <v>39900</v>
          </cell>
          <cell r="E3154">
            <v>0</v>
          </cell>
        </row>
        <row r="3155">
          <cell r="D3155">
            <v>39901</v>
          </cell>
          <cell r="E3155">
            <v>0</v>
          </cell>
        </row>
        <row r="3156">
          <cell r="D3156">
            <v>39902</v>
          </cell>
          <cell r="E3156">
            <v>0</v>
          </cell>
        </row>
        <row r="3157">
          <cell r="D3157">
            <v>39903</v>
          </cell>
          <cell r="E3157">
            <v>0</v>
          </cell>
        </row>
        <row r="3158">
          <cell r="D3158">
            <v>39904</v>
          </cell>
          <cell r="E3158">
            <v>0</v>
          </cell>
        </row>
        <row r="3159">
          <cell r="D3159">
            <v>39905</v>
          </cell>
          <cell r="E3159">
            <v>0</v>
          </cell>
        </row>
        <row r="3160">
          <cell r="D3160">
            <v>39906</v>
          </cell>
          <cell r="E3160">
            <v>0</v>
          </cell>
        </row>
        <row r="3161">
          <cell r="D3161">
            <v>39907</v>
          </cell>
          <cell r="E3161">
            <v>0</v>
          </cell>
        </row>
        <row r="3162">
          <cell r="D3162">
            <v>39908</v>
          </cell>
          <cell r="E3162">
            <v>0</v>
          </cell>
        </row>
        <row r="3163">
          <cell r="D3163">
            <v>39909</v>
          </cell>
          <cell r="E3163">
            <v>0</v>
          </cell>
        </row>
        <row r="3164">
          <cell r="D3164">
            <v>39910</v>
          </cell>
          <cell r="E3164">
            <v>0</v>
          </cell>
        </row>
        <row r="3165">
          <cell r="D3165">
            <v>39911</v>
          </cell>
          <cell r="E3165">
            <v>0</v>
          </cell>
        </row>
        <row r="3166">
          <cell r="D3166">
            <v>39912</v>
          </cell>
          <cell r="E3166">
            <v>0</v>
          </cell>
        </row>
        <row r="3167">
          <cell r="D3167">
            <v>39913</v>
          </cell>
          <cell r="E3167">
            <v>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A 2002 (2)"/>
      <sheetName val="IVA 2002"/>
      <sheetName val="ING EXCLUIDOS"/>
      <sheetName val="RETFTE2002"/>
      <sheetName val="110000. Portada"/>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T.PLANTA"/>
      <sheetName val="Q11 mgmt"/>
      <sheetName val="ROT.LOCAL"/>
      <sheetName val="CONCIL RES"/>
      <sheetName val="CONCIL INV"/>
      <sheetName val="COSTO PROD"/>
      <sheetName val="INV.P"/>
      <sheetName val="INV.L"/>
      <sheetName val="TRANSITO COLOMB"/>
      <sheetName val="DANE"/>
      <sheetName val="SALARIOS"/>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s>
    <sheetDataSet>
      <sheetData sheetId="0">
        <row r="1">
          <cell r="D1" t="str">
            <v>(Cifras expresadas en miles de pesos)</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row>
      </sheetData>
      <sheetData sheetId="4">
        <row r="27980">
          <cell r="D27980" t="str">
            <v>Para efectos de cruce</v>
          </cell>
        </row>
      </sheetData>
      <sheetData sheetId="5">
        <row r="7">
          <cell r="F7" t="str">
            <v>N/S</v>
          </cell>
        </row>
      </sheetData>
      <sheetData sheetId="6"/>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enu_ppal"/>
      <sheetName val="Menu_Vida_Alfa"/>
      <sheetName val="PRODUCCIÓN_V"/>
      <sheetName val="Det_Nego_V"/>
      <sheetName val="Producción Ramos V"/>
      <sheetName val="SINIESTROS_V"/>
      <sheetName val="Siniestros Ramos V"/>
      <sheetName val="UTILIDAD_V"/>
      <sheetName val="INVERSIÓN_V"/>
      <sheetName val="MARGEN_SOLVENCIA_V"/>
      <sheetName val="VRD_V"/>
      <sheetName val="Menu_BalVida"/>
      <sheetName val="P&amp;G MES"/>
      <sheetName val="BALANCE"/>
      <sheetName val="Anexo 1"/>
      <sheetName val="Anexo 2"/>
      <sheetName val="Anexo 3"/>
      <sheetName val="Anexo 4"/>
      <sheetName val="Anexo 5"/>
      <sheetName val="Anexo 6"/>
      <sheetName val="Anexo 7"/>
      <sheetName val="Menu_Alfa"/>
      <sheetName val="PRODUCCIÓN_G"/>
      <sheetName val="Det_Nego_G"/>
      <sheetName val="Producción Ramos G"/>
      <sheetName val="SINIESTROS_G"/>
      <sheetName val="Siniestros Ramos G"/>
      <sheetName val="UTILIDAD_G"/>
      <sheetName val="INVERSIÓN_G"/>
      <sheetName val="MARGEN_SOLVENCIA_G"/>
      <sheetName val="VRD_G"/>
      <sheetName val="Menu_BalAlfa"/>
      <sheetName val="P&amp;G ALFA"/>
      <sheetName val="Balance_G"/>
      <sheetName val="Anexo1_G"/>
      <sheetName val="Anexo2_G"/>
      <sheetName val="Anexo3_G"/>
      <sheetName val="Anexo4_G"/>
      <sheetName val="Anexo5_G"/>
      <sheetName val="Anexo6_G"/>
      <sheetName val="Anexo 7_G"/>
      <sheetName val="Menu_Especiales"/>
      <sheetName val="Resumen Vida"/>
      <sheetName val="RENTAS VITALICIAS "/>
      <sheetName val="PREVISIONALES "/>
      <sheetName val="Nuevos Negocios Vida"/>
      <sheetName val="Bonos"/>
      <sheetName val="Análisis Atep"/>
      <sheetName val="Negocios Mes Alfa"/>
      <sheetName val="Nuevos Negocios Alfa"/>
      <sheetName val="Sntros_Pntes_Vida"/>
      <sheetName val="Sntros_Pntes"/>
      <sheetName val="Resumen Procesos"/>
      <sheetName val="Contratos"/>
      <sheetName val="Estadisticas"/>
      <sheetName val="Sector Asegurador Dic"/>
      <sheetName val="Estadisticas Sector Asegura (2)"/>
      <sheetName val="Sector Financiero"/>
      <sheetName val="Macroeconómic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2">
          <cell r="A2" t="str">
            <v>SEGUROS ALFA  S.A.</v>
          </cell>
        </row>
        <row r="4">
          <cell r="A4" t="str">
            <v>BALANCE  GENERAL  AL  28  DE  FEBRERO DE  2006  ($Millones)</v>
          </cell>
        </row>
        <row r="5">
          <cell r="E5" t="str">
            <v xml:space="preserve">       </v>
          </cell>
        </row>
        <row r="6">
          <cell r="A6" t="str">
            <v xml:space="preserve"> </v>
          </cell>
          <cell r="C6" t="str">
            <v>SALDO</v>
          </cell>
          <cell r="D6" t="str">
            <v>SALDO</v>
          </cell>
          <cell r="E6" t="str">
            <v>SALDO</v>
          </cell>
          <cell r="F6" t="str">
            <v>SALDO</v>
          </cell>
          <cell r="G6" t="str">
            <v>%</v>
          </cell>
          <cell r="H6" t="str">
            <v>%</v>
          </cell>
          <cell r="I6" t="str">
            <v>%</v>
          </cell>
          <cell r="N6" t="str">
            <v>SALDO</v>
          </cell>
          <cell r="O6" t="str">
            <v>SALDO</v>
          </cell>
          <cell r="P6" t="str">
            <v>SALDO</v>
          </cell>
          <cell r="Q6" t="str">
            <v>SALDO</v>
          </cell>
          <cell r="R6" t="str">
            <v>%</v>
          </cell>
          <cell r="S6" t="str">
            <v>%</v>
          </cell>
          <cell r="T6" t="str">
            <v>%</v>
          </cell>
        </row>
        <row r="7">
          <cell r="C7" t="str">
            <v>FEB/05</v>
          </cell>
          <cell r="D7" t="str">
            <v>DIC/05</v>
          </cell>
          <cell r="E7" t="str">
            <v>ENE/06</v>
          </cell>
          <cell r="F7" t="str">
            <v>FEB/06</v>
          </cell>
          <cell r="G7" t="str">
            <v>PARTICIP.</v>
          </cell>
          <cell r="H7" t="str">
            <v>VAR.</v>
          </cell>
          <cell r="I7" t="str">
            <v>VAR.</v>
          </cell>
          <cell r="N7" t="str">
            <v>FEB/05</v>
          </cell>
          <cell r="O7" t="str">
            <v>DIC/05</v>
          </cell>
          <cell r="P7" t="str">
            <v>ENE/06</v>
          </cell>
          <cell r="Q7" t="str">
            <v>FEB/06</v>
          </cell>
          <cell r="R7" t="str">
            <v>PARTICIP.</v>
          </cell>
          <cell r="S7" t="str">
            <v>VAR.</v>
          </cell>
          <cell r="T7" t="str">
            <v>COMP.</v>
          </cell>
        </row>
        <row r="8">
          <cell r="G8" t="str">
            <v>MES</v>
          </cell>
          <cell r="H8" t="str">
            <v>MES</v>
          </cell>
          <cell r="I8" t="str">
            <v>AÑO</v>
          </cell>
          <cell r="R8" t="str">
            <v>MES</v>
          </cell>
          <cell r="S8" t="str">
            <v>MES</v>
          </cell>
          <cell r="T8" t="str">
            <v>AÑO</v>
          </cell>
        </row>
        <row r="9">
          <cell r="A9" t="str">
            <v>A  C  T  I  V  O</v>
          </cell>
          <cell r="C9" t="str">
            <v xml:space="preserve"> </v>
          </cell>
          <cell r="D9" t="str">
            <v xml:space="preserve"> </v>
          </cell>
          <cell r="E9" t="str">
            <v xml:space="preserve"> </v>
          </cell>
          <cell r="F9" t="str">
            <v xml:space="preserve"> </v>
          </cell>
          <cell r="I9" t="str">
            <v>06/05</v>
          </cell>
          <cell r="K9" t="str">
            <v>P  A  S  I  V  O</v>
          </cell>
          <cell r="N9" t="str">
            <v xml:space="preserve"> </v>
          </cell>
          <cell r="O9" t="str">
            <v xml:space="preserve"> </v>
          </cell>
          <cell r="P9" t="str">
            <v xml:space="preserve"> </v>
          </cell>
          <cell r="Q9" t="str">
            <v xml:space="preserve"> </v>
          </cell>
          <cell r="S9" t="str">
            <v xml:space="preserve"> </v>
          </cell>
          <cell r="T9" t="str">
            <v>06/05</v>
          </cell>
        </row>
        <row r="10">
          <cell r="A10" t="str">
            <v xml:space="preserve"> EFECTIVO                                  </v>
          </cell>
          <cell r="K10" t="str">
            <v xml:space="preserve"> RESERVAS TECNICAS</v>
          </cell>
        </row>
        <row r="11">
          <cell r="A11" t="str">
            <v xml:space="preserve">  CAJA Y BANCOS DEL PAIS                          </v>
          </cell>
          <cell r="C11">
            <v>3642.35</v>
          </cell>
          <cell r="D11">
            <v>5788.36</v>
          </cell>
          <cell r="E11">
            <v>6101.83</v>
          </cell>
          <cell r="F11">
            <v>5136.12</v>
          </cell>
          <cell r="G11">
            <v>7.6872637916632541E-2</v>
          </cell>
          <cell r="H11">
            <v>-0.15826563506357927</v>
          </cell>
          <cell r="I11">
            <v>0.41011160377228983</v>
          </cell>
          <cell r="K11" t="str">
            <v xml:space="preserve">  DE RIESGOS EN CURSO MANEJO Y OTROS RAMOS                 </v>
          </cell>
          <cell r="L11" t="str">
            <v>A-4</v>
          </cell>
          <cell r="M11" t="str">
            <v>A-4</v>
          </cell>
          <cell r="N11">
            <v>249.11</v>
          </cell>
          <cell r="O11">
            <v>300.36</v>
          </cell>
          <cell r="P11">
            <v>292.17</v>
          </cell>
          <cell r="Q11">
            <v>272.37</v>
          </cell>
          <cell r="R11">
            <v>4.0765786733136383E-3</v>
          </cell>
          <cell r="S11">
            <v>-6.7768764760242406E-2</v>
          </cell>
          <cell r="T11">
            <v>9.3372405764521549E-2</v>
          </cell>
        </row>
        <row r="12">
          <cell r="A12" t="str">
            <v xml:space="preserve">  CUENTAS DE AHORRO EN UPAC                 </v>
          </cell>
          <cell r="C12">
            <v>991.16</v>
          </cell>
          <cell r="D12">
            <v>1011.97</v>
          </cell>
          <cell r="E12">
            <v>1566.07</v>
          </cell>
          <cell r="F12">
            <v>2214.5700000000002</v>
          </cell>
          <cell r="G12">
            <v>3.3145611424779196E-2</v>
          </cell>
          <cell r="H12">
            <v>0.41409387830684463</v>
          </cell>
          <cell r="I12">
            <v>1.2343214011864889</v>
          </cell>
          <cell r="K12" t="str">
            <v xml:space="preserve">  DE RIESGOS EN CURSO TRANSPORTES                 </v>
          </cell>
          <cell r="L12" t="str">
            <v>A-4</v>
          </cell>
          <cell r="M12" t="str">
            <v>A-4</v>
          </cell>
          <cell r="N12">
            <v>4.82</v>
          </cell>
          <cell r="O12">
            <v>0.79</v>
          </cell>
          <cell r="P12">
            <v>0.88</v>
          </cell>
          <cell r="Q12">
            <v>5.49</v>
          </cell>
          <cell r="R12">
            <v>8.2169170306905587E-5</v>
          </cell>
          <cell r="S12">
            <v>5.2386363636363642</v>
          </cell>
          <cell r="T12">
            <v>0.13900414937759331</v>
          </cell>
        </row>
        <row r="13">
          <cell r="A13" t="str">
            <v xml:space="preserve"> TOTAL EFECTIVO</v>
          </cell>
          <cell r="C13">
            <v>4633.51</v>
          </cell>
          <cell r="D13">
            <v>6800.33</v>
          </cell>
          <cell r="E13">
            <v>7667.9</v>
          </cell>
          <cell r="F13">
            <v>7350.69</v>
          </cell>
          <cell r="G13">
            <v>0.11001824934141174</v>
          </cell>
          <cell r="H13">
            <v>-4.1368562448649504E-2</v>
          </cell>
          <cell r="I13">
            <v>0.5864193667435702</v>
          </cell>
          <cell r="K13" t="str">
            <v xml:space="preserve">  DE RIESGOS EN CURSO TERREMOTO                     </v>
          </cell>
          <cell r="L13" t="str">
            <v>A-4</v>
          </cell>
          <cell r="M13" t="str">
            <v>A-4</v>
          </cell>
          <cell r="N13">
            <v>0</v>
          </cell>
          <cell r="O13">
            <v>0</v>
          </cell>
          <cell r="P13">
            <v>0</v>
          </cell>
          <cell r="Q13">
            <v>0</v>
          </cell>
          <cell r="R13">
            <v>0</v>
          </cell>
          <cell r="S13">
            <v>0</v>
          </cell>
          <cell r="T13">
            <v>0</v>
          </cell>
        </row>
        <row r="14">
          <cell r="K14" t="str">
            <v xml:space="preserve">  POR CUENTA REASEGUROS DEL EXTERIOR</v>
          </cell>
          <cell r="N14">
            <v>5321.67</v>
          </cell>
          <cell r="O14">
            <v>4234.67</v>
          </cell>
          <cell r="P14">
            <v>4234.67</v>
          </cell>
          <cell r="Q14">
            <v>4234.67</v>
          </cell>
          <cell r="R14">
            <v>6.3380568383159183E-2</v>
          </cell>
          <cell r="S14">
            <v>0</v>
          </cell>
          <cell r="T14">
            <v>-0.20425918931463238</v>
          </cell>
        </row>
        <row r="15">
          <cell r="K15" t="str">
            <v xml:space="preserve">  SINIESTROS A CARGO COMPAÑIA                           </v>
          </cell>
          <cell r="L15" t="str">
            <v>A-5</v>
          </cell>
          <cell r="M15" t="str">
            <v>A-5</v>
          </cell>
          <cell r="N15">
            <v>666.67</v>
          </cell>
          <cell r="O15">
            <v>564.53</v>
          </cell>
          <cell r="P15">
            <v>560.82000000000005</v>
          </cell>
          <cell r="Q15">
            <v>572.62</v>
          </cell>
          <cell r="R15">
            <v>8.5704390348160797E-3</v>
          </cell>
          <cell r="S15">
            <v>2.1040619093470214E-2</v>
          </cell>
          <cell r="T15">
            <v>-0.14107429462852683</v>
          </cell>
        </row>
        <row r="16">
          <cell r="A16" t="str">
            <v xml:space="preserve"> INVERSIONES                               </v>
          </cell>
          <cell r="K16" t="str">
            <v xml:space="preserve">  SINIESTROS A CARGO REASEG. INT.                       </v>
          </cell>
          <cell r="L16" t="str">
            <v>A-5</v>
          </cell>
          <cell r="M16" t="str">
            <v>A-5</v>
          </cell>
          <cell r="N16">
            <v>436.72</v>
          </cell>
          <cell r="O16">
            <v>292.60000000000002</v>
          </cell>
          <cell r="P16">
            <v>298.60000000000002</v>
          </cell>
          <cell r="Q16">
            <v>375.92</v>
          </cell>
          <cell r="R16">
            <v>5.6264179420349638E-3</v>
          </cell>
          <cell r="S16">
            <v>0.25894172806430005</v>
          </cell>
          <cell r="T16">
            <v>-0.13921963729620812</v>
          </cell>
        </row>
        <row r="17">
          <cell r="A17" t="str">
            <v xml:space="preserve">  T.R.D.</v>
          </cell>
          <cell r="C17">
            <v>847.32</v>
          </cell>
          <cell r="D17">
            <v>970</v>
          </cell>
          <cell r="E17">
            <v>988.02</v>
          </cell>
          <cell r="F17">
            <v>990.83</v>
          </cell>
          <cell r="G17">
            <v>1.482981624785578E-2</v>
          </cell>
          <cell r="H17">
            <v>2.8440719823485949E-3</v>
          </cell>
          <cell r="I17">
            <v>0.16936930557522545</v>
          </cell>
          <cell r="K17" t="str">
            <v xml:space="preserve">  SINIESTROS A CARGO REASEG. EXT.                      </v>
          </cell>
          <cell r="L17" t="str">
            <v>A-5</v>
          </cell>
          <cell r="M17" t="str">
            <v>A-5</v>
          </cell>
          <cell r="N17">
            <v>4827.2700000000004</v>
          </cell>
          <cell r="O17">
            <v>6414.84</v>
          </cell>
          <cell r="P17">
            <v>6387.21</v>
          </cell>
          <cell r="Q17">
            <v>6469.16</v>
          </cell>
          <cell r="R17">
            <v>9.6824318721788954E-2</v>
          </cell>
          <cell r="S17">
            <v>1.2830328108830003E-2</v>
          </cell>
          <cell r="T17">
            <v>0.3401280641024842</v>
          </cell>
        </row>
        <row r="18">
          <cell r="A18" t="str">
            <v xml:space="preserve">  T.E.S.</v>
          </cell>
          <cell r="C18">
            <v>3649.76</v>
          </cell>
          <cell r="D18">
            <v>5917.17</v>
          </cell>
          <cell r="E18">
            <v>6017.1</v>
          </cell>
          <cell r="F18">
            <v>5903.4</v>
          </cell>
          <cell r="G18">
            <v>8.8356566956583671E-2</v>
          </cell>
          <cell r="H18">
            <v>-1.8896145983945845E-2</v>
          </cell>
          <cell r="I18">
            <v>0.61747621761430871</v>
          </cell>
          <cell r="K18" t="str">
            <v xml:space="preserve">  DESVIACION DE SINIESTRALIDAD</v>
          </cell>
          <cell r="N18">
            <v>3229.17</v>
          </cell>
          <cell r="O18">
            <v>3229.17</v>
          </cell>
          <cell r="P18">
            <v>3229.17</v>
          </cell>
          <cell r="Q18">
            <v>3229.17</v>
          </cell>
          <cell r="R18">
            <v>4.8331187555546509E-2</v>
          </cell>
          <cell r="S18">
            <v>0</v>
          </cell>
          <cell r="T18">
            <v>0</v>
          </cell>
        </row>
        <row r="19">
          <cell r="A19" t="str">
            <v xml:space="preserve">  C D T ' S  Y  BONOS</v>
          </cell>
          <cell r="C19">
            <v>8360.2000000000007</v>
          </cell>
          <cell r="D19">
            <v>8171.97</v>
          </cell>
          <cell r="E19">
            <v>7701.86</v>
          </cell>
          <cell r="F19">
            <v>7612.45</v>
          </cell>
          <cell r="G19">
            <v>0.11393602807342301</v>
          </cell>
          <cell r="H19">
            <v>-1.1608884087739857E-2</v>
          </cell>
          <cell r="I19">
            <v>-8.9441640152149615E-2</v>
          </cell>
          <cell r="K19" t="str">
            <v xml:space="preserve"> TOTAL RESERVAS TECNICAS</v>
          </cell>
          <cell r="N19">
            <v>14735.43</v>
          </cell>
          <cell r="O19">
            <v>15036.96</v>
          </cell>
          <cell r="P19">
            <v>15003.52</v>
          </cell>
          <cell r="Q19">
            <v>15159.4</v>
          </cell>
          <cell r="R19">
            <v>0.22689167948096622</v>
          </cell>
          <cell r="S19">
            <v>1.0389561916136936E-2</v>
          </cell>
          <cell r="T19">
            <v>2.8772149845644135E-2</v>
          </cell>
        </row>
        <row r="20">
          <cell r="A20" t="str">
            <v xml:space="preserve">  ACCIONES EN SOCIEDADES ANONIMAS       </v>
          </cell>
          <cell r="B20" t="str">
            <v>A-1</v>
          </cell>
          <cell r="C20">
            <v>14502.74</v>
          </cell>
          <cell r="D20">
            <v>24178.99</v>
          </cell>
          <cell r="E20">
            <v>25750.6</v>
          </cell>
          <cell r="F20">
            <v>26184.18</v>
          </cell>
          <cell r="G20">
            <v>0.39190030378650254</v>
          </cell>
          <cell r="H20">
            <v>1.683766591846414E-2</v>
          </cell>
          <cell r="I20">
            <v>0.80546434673723732</v>
          </cell>
        </row>
        <row r="21">
          <cell r="A21" t="str">
            <v xml:space="preserve">  FONDO COMUN</v>
          </cell>
          <cell r="C21">
            <v>1100.31</v>
          </cell>
          <cell r="D21">
            <v>6632.55</v>
          </cell>
          <cell r="E21">
            <v>7117.13</v>
          </cell>
          <cell r="F21">
            <v>5349.77</v>
          </cell>
          <cell r="G21">
            <v>8.0070351188691713E-2</v>
          </cell>
          <cell r="H21">
            <v>-0.24832481632343373</v>
          </cell>
          <cell r="I21">
            <v>3.8620570566476724</v>
          </cell>
          <cell r="K21" t="str">
            <v xml:space="preserve"> REASEGUROS POR PAGAR</v>
          </cell>
        </row>
        <row r="22">
          <cell r="A22" t="str">
            <v xml:space="preserve">  PROVISION INVERSIONES</v>
          </cell>
          <cell r="C22">
            <v>-1058.54</v>
          </cell>
          <cell r="D22">
            <v>-838.48</v>
          </cell>
          <cell r="E22">
            <v>-805.68</v>
          </cell>
          <cell r="F22">
            <v>-780.26</v>
          </cell>
          <cell r="G22">
            <v>-1.1678201533615202E-2</v>
          </cell>
          <cell r="H22">
            <v>-3.1550987985304313E-4</v>
          </cell>
          <cell r="I22">
            <v>-2.6289039620609523E-3</v>
          </cell>
          <cell r="K22" t="str">
            <v xml:space="preserve">  CUENTA CORRIENTE INTERIOR</v>
          </cell>
          <cell r="N22">
            <v>199.4</v>
          </cell>
          <cell r="O22">
            <v>1262.47</v>
          </cell>
          <cell r="P22">
            <v>360.13</v>
          </cell>
          <cell r="Q22">
            <v>119.82</v>
          </cell>
          <cell r="R22">
            <v>1.7933533672447044E-3</v>
          </cell>
          <cell r="S22">
            <v>-0.66728681309527116</v>
          </cell>
          <cell r="T22">
            <v>-0.39909729187562692</v>
          </cell>
        </row>
        <row r="23">
          <cell r="A23" t="str">
            <v xml:space="preserve"> TOTAL INVERSIONES </v>
          </cell>
          <cell r="C23">
            <v>27401.79</v>
          </cell>
          <cell r="D23">
            <v>45032.2</v>
          </cell>
          <cell r="E23">
            <v>46769.03</v>
          </cell>
          <cell r="F23">
            <v>45260.37</v>
          </cell>
          <cell r="G23">
            <v>0.67741486471944157</v>
          </cell>
          <cell r="H23">
            <v>-3.2257671369279928E-2</v>
          </cell>
          <cell r="I23">
            <v>0.65173041615164551</v>
          </cell>
          <cell r="K23" t="str">
            <v xml:space="preserve">  CUENTA CORRIENTE EXTERIOR</v>
          </cell>
          <cell r="N23">
            <v>3907.52</v>
          </cell>
          <cell r="O23">
            <v>5126.41</v>
          </cell>
          <cell r="P23">
            <v>6974.7</v>
          </cell>
          <cell r="Q23">
            <v>4326.2</v>
          </cell>
          <cell r="R23">
            <v>6.4750503566800538E-2</v>
          </cell>
          <cell r="S23">
            <v>-0.37972959410440599</v>
          </cell>
          <cell r="T23">
            <v>0.10714724428793709</v>
          </cell>
        </row>
        <row r="24">
          <cell r="K24" t="str">
            <v xml:space="preserve">  CUENTA DEPOSITOS INTERIOR</v>
          </cell>
          <cell r="N24">
            <v>4.99</v>
          </cell>
          <cell r="O24">
            <v>1.62</v>
          </cell>
          <cell r="P24">
            <v>1.62</v>
          </cell>
          <cell r="Q24">
            <v>1.62</v>
          </cell>
          <cell r="R24">
            <v>2.4246640418431158E-5</v>
          </cell>
          <cell r="S24">
            <v>0</v>
          </cell>
          <cell r="T24">
            <v>-0.67535070140280562</v>
          </cell>
        </row>
        <row r="25">
          <cell r="A25" t="str">
            <v xml:space="preserve"> CUENTAS POR COBRAR</v>
          </cell>
          <cell r="K25" t="str">
            <v xml:space="preserve"> TOTAL REASEGUROS POR PAGAR</v>
          </cell>
          <cell r="N25">
            <v>4111.91</v>
          </cell>
          <cell r="O25">
            <v>6390.5</v>
          </cell>
          <cell r="P25">
            <v>7336.45</v>
          </cell>
          <cell r="Q25">
            <v>4447.6400000000003</v>
          </cell>
          <cell r="R25">
            <v>6.6568103574463661E-2</v>
          </cell>
          <cell r="S25">
            <v>-0.39376128781631448</v>
          </cell>
          <cell r="T25">
            <v>8.1648187825122509E-2</v>
          </cell>
        </row>
        <row r="26">
          <cell r="A26" t="str">
            <v xml:space="preserve">  PRESTAMOS FINANCIACION DE PRIMAS</v>
          </cell>
          <cell r="C26">
            <v>11.58</v>
          </cell>
          <cell r="D26">
            <v>1.96</v>
          </cell>
          <cell r="E26">
            <v>1.51</v>
          </cell>
          <cell r="F26">
            <v>1.36</v>
          </cell>
          <cell r="G26">
            <v>2.0355207348469324E-5</v>
          </cell>
          <cell r="H26">
            <v>-9.9337748344370813E-2</v>
          </cell>
          <cell r="I26">
            <v>-0.88255613126079446</v>
          </cell>
        </row>
        <row r="27">
          <cell r="A27" t="str">
            <v xml:space="preserve">  PRESTAMOS PRENDARIOS</v>
          </cell>
          <cell r="C27">
            <v>0</v>
          </cell>
          <cell r="D27">
            <v>0</v>
          </cell>
          <cell r="E27">
            <v>0</v>
          </cell>
          <cell r="F27">
            <v>0</v>
          </cell>
          <cell r="G27">
            <v>0</v>
          </cell>
          <cell r="H27">
            <v>0</v>
          </cell>
          <cell r="I27">
            <v>0</v>
          </cell>
          <cell r="K27" t="str">
            <v xml:space="preserve"> CUENTAS POR PAGAR</v>
          </cell>
        </row>
        <row r="28">
          <cell r="A28" t="str">
            <v xml:space="preserve">  DEUDORES VARIOS                                       </v>
          </cell>
          <cell r="B28" t="str">
            <v>A-2</v>
          </cell>
          <cell r="C28">
            <v>80.180000000000007</v>
          </cell>
          <cell r="D28">
            <v>307.8</v>
          </cell>
          <cell r="E28">
            <v>348.86</v>
          </cell>
          <cell r="F28">
            <v>26.75</v>
          </cell>
          <cell r="G28">
            <v>4.003689680673193E-4</v>
          </cell>
          <cell r="H28">
            <v>-0.92332167631714734</v>
          </cell>
          <cell r="I28">
            <v>-0.66637565477675242</v>
          </cell>
          <cell r="K28" t="str">
            <v xml:space="preserve">  SINIESTROS LIQUIDADOS POR PAGAR</v>
          </cell>
          <cell r="N28">
            <v>62.95</v>
          </cell>
          <cell r="O28">
            <v>947.99</v>
          </cell>
          <cell r="P28">
            <v>34.43</v>
          </cell>
          <cell r="Q28">
            <v>23.88</v>
          </cell>
          <cell r="R28">
            <v>3.5741344024205928E-4</v>
          </cell>
          <cell r="S28">
            <v>-0.30641882079581761</v>
          </cell>
          <cell r="T28">
            <v>-0.62065131056393974</v>
          </cell>
        </row>
        <row r="29">
          <cell r="A29" t="str">
            <v xml:space="preserve">  IMPOVTAS Y GTOS.DE EXPED.X COBRAR     </v>
          </cell>
          <cell r="B29" t="str">
            <v>A-3</v>
          </cell>
          <cell r="C29">
            <v>503.41</v>
          </cell>
          <cell r="D29">
            <v>625.51</v>
          </cell>
          <cell r="E29">
            <v>455.71</v>
          </cell>
          <cell r="F29">
            <v>374.8</v>
          </cell>
          <cell r="G29">
            <v>5.6096556722105163E-3</v>
          </cell>
          <cell r="H29">
            <v>-0.17754712426762631</v>
          </cell>
          <cell r="I29">
            <v>-0.25547764247829807</v>
          </cell>
          <cell r="K29" t="str">
            <v xml:space="preserve">  COASEGURADORES CTA. CTE. EFECTIVO </v>
          </cell>
          <cell r="N29">
            <v>172.96</v>
          </cell>
          <cell r="O29">
            <v>791.65</v>
          </cell>
          <cell r="P29">
            <v>580.45000000000005</v>
          </cell>
          <cell r="Q29">
            <v>577.23</v>
          </cell>
          <cell r="R29">
            <v>8.6394371905747017E-3</v>
          </cell>
          <cell r="S29">
            <v>-5.5474201050909056E-3</v>
          </cell>
          <cell r="T29">
            <v>2.3373612395929695</v>
          </cell>
        </row>
        <row r="30">
          <cell r="A30" t="str">
            <v xml:space="preserve">  DEUDAS DE DIFICIL COBRO</v>
          </cell>
          <cell r="C30">
            <v>64.180000000000007</v>
          </cell>
          <cell r="D30">
            <v>13.65</v>
          </cell>
          <cell r="E30">
            <v>13.65</v>
          </cell>
          <cell r="F30">
            <v>13.65</v>
          </cell>
          <cell r="G30">
            <v>2.0430042669603401E-4</v>
          </cell>
          <cell r="H30">
            <v>0</v>
          </cell>
          <cell r="I30">
            <v>-0.78731692115923968</v>
          </cell>
          <cell r="K30" t="str">
            <v xml:space="preserve">  DIVIDENDOS POR PAGAR</v>
          </cell>
          <cell r="N30">
            <v>0</v>
          </cell>
          <cell r="O30">
            <v>0</v>
          </cell>
          <cell r="P30">
            <v>0</v>
          </cell>
          <cell r="Q30">
            <v>0</v>
          </cell>
          <cell r="R30">
            <v>0</v>
          </cell>
          <cell r="S30">
            <v>0</v>
          </cell>
          <cell r="T30">
            <v>0</v>
          </cell>
        </row>
        <row r="31">
          <cell r="A31" t="str">
            <v xml:space="preserve">  PROVISION  CUENTAS POR COBRAR</v>
          </cell>
          <cell r="C31">
            <v>-44.28</v>
          </cell>
          <cell r="D31">
            <v>-0.06</v>
          </cell>
          <cell r="E31">
            <v>-0.06</v>
          </cell>
          <cell r="F31">
            <v>-0.06</v>
          </cell>
          <cell r="G31">
            <v>-8.9802385360894071E-7</v>
          </cell>
          <cell r="H31">
            <v>0</v>
          </cell>
          <cell r="I31">
            <v>-0.99864498644986455</v>
          </cell>
          <cell r="K31" t="str">
            <v xml:space="preserve">  GASTOS CAUSADOS POR PAGAR</v>
          </cell>
          <cell r="N31">
            <v>635.22</v>
          </cell>
          <cell r="O31">
            <v>153.75</v>
          </cell>
          <cell r="P31">
            <v>132.75</v>
          </cell>
          <cell r="Q31">
            <v>213.36</v>
          </cell>
          <cell r="R31">
            <v>3.1933723454793035E-3</v>
          </cell>
          <cell r="S31">
            <v>0.60723163841807914</v>
          </cell>
          <cell r="T31">
            <v>-0.66411636913195427</v>
          </cell>
        </row>
        <row r="32">
          <cell r="A32" t="str">
            <v xml:space="preserve">  PRIMAS PENDIENTES RECAUDO                </v>
          </cell>
          <cell r="B32" t="str">
            <v>A-3</v>
          </cell>
          <cell r="C32">
            <v>3190.64</v>
          </cell>
          <cell r="D32">
            <v>4451.13</v>
          </cell>
          <cell r="E32">
            <v>2913.64</v>
          </cell>
          <cell r="F32">
            <v>2399.33</v>
          </cell>
          <cell r="G32">
            <v>3.5910926211325661E-2</v>
          </cell>
          <cell r="H32">
            <v>-0.17651803242679254</v>
          </cell>
          <cell r="I32">
            <v>-0.24800980367575154</v>
          </cell>
          <cell r="K32" t="str">
            <v xml:space="preserve">  SOBREGIROS BANCARIOS</v>
          </cell>
          <cell r="N32">
            <v>0</v>
          </cell>
          <cell r="O32">
            <v>235.72</v>
          </cell>
          <cell r="P32">
            <v>0</v>
          </cell>
          <cell r="Q32">
            <v>0</v>
          </cell>
          <cell r="R32">
            <v>0</v>
          </cell>
          <cell r="S32">
            <v>0</v>
          </cell>
          <cell r="T32">
            <v>0</v>
          </cell>
        </row>
        <row r="33">
          <cell r="A33" t="str">
            <v xml:space="preserve">  PRIMAS PENDIENTES DE COACEDIDOS</v>
          </cell>
          <cell r="C33">
            <v>0</v>
          </cell>
          <cell r="D33">
            <v>198.28</v>
          </cell>
          <cell r="E33">
            <v>30.68</v>
          </cell>
          <cell r="F33">
            <v>57.62</v>
          </cell>
          <cell r="G33">
            <v>8.6240224074911939E-4</v>
          </cell>
          <cell r="H33">
            <v>0.87809647979139505</v>
          </cell>
          <cell r="I33">
            <v>0</v>
          </cell>
          <cell r="K33" t="str">
            <v xml:space="preserve">  PRESTACIONES CONSOLIDADAS</v>
          </cell>
          <cell r="N33">
            <v>193.76</v>
          </cell>
          <cell r="O33">
            <v>275.93</v>
          </cell>
          <cell r="P33">
            <v>253.93</v>
          </cell>
          <cell r="Q33">
            <v>136.85</v>
          </cell>
          <cell r="R33">
            <v>2.0482424328779653E-3</v>
          </cell>
          <cell r="S33">
            <v>-0.46107194896231252</v>
          </cell>
          <cell r="T33">
            <v>-0.29371387283236994</v>
          </cell>
        </row>
        <row r="34">
          <cell r="A34" t="str">
            <v xml:space="preserve">  PROVISION PARA PROTECCION PRIMAS       </v>
          </cell>
          <cell r="B34" t="str">
            <v>A-3</v>
          </cell>
          <cell r="C34">
            <v>-617.72</v>
          </cell>
          <cell r="D34">
            <v>-2.68</v>
          </cell>
          <cell r="E34">
            <v>-69.47</v>
          </cell>
          <cell r="F34">
            <v>-113.61</v>
          </cell>
          <cell r="G34">
            <v>-1.7004081668085293E-3</v>
          </cell>
          <cell r="H34">
            <v>0.63538217935799635</v>
          </cell>
          <cell r="I34">
            <v>-0.81608171987308165</v>
          </cell>
          <cell r="K34" t="str">
            <v xml:space="preserve">  PRIMAS PEND. DE RECAUDO COAS. CEDIDO</v>
          </cell>
          <cell r="N34">
            <v>0</v>
          </cell>
          <cell r="O34">
            <v>198.28</v>
          </cell>
          <cell r="P34">
            <v>30.68</v>
          </cell>
          <cell r="Q34">
            <v>57.62</v>
          </cell>
          <cell r="R34">
            <v>8.6240211167284151E-4</v>
          </cell>
          <cell r="S34">
            <v>0.87809647979139505</v>
          </cell>
          <cell r="T34">
            <v>0</v>
          </cell>
        </row>
        <row r="35">
          <cell r="A35" t="str">
            <v xml:space="preserve">  PROVISION GASTOS DE EXPEDICION           </v>
          </cell>
          <cell r="B35" t="str">
            <v>A-3</v>
          </cell>
          <cell r="C35">
            <v>-0.14000000000000001</v>
          </cell>
          <cell r="D35">
            <v>-0.09</v>
          </cell>
          <cell r="E35">
            <v>-0.18</v>
          </cell>
          <cell r="F35">
            <v>-0.24</v>
          </cell>
          <cell r="G35">
            <v>-3.5920954144357628E-6</v>
          </cell>
          <cell r="H35">
            <v>0.33333333333333326</v>
          </cell>
          <cell r="I35">
            <v>0.71428571428571397</v>
          </cell>
          <cell r="K35" t="str">
            <v xml:space="preserve">  SALDO A FAVOR INTERMEDIARIOS DE SEG.     </v>
          </cell>
          <cell r="N35">
            <v>101.33</v>
          </cell>
          <cell r="O35">
            <v>95.99</v>
          </cell>
          <cell r="P35">
            <v>155.13</v>
          </cell>
          <cell r="Q35">
            <v>89.95</v>
          </cell>
          <cell r="R35">
            <v>1.3462872257023967E-3</v>
          </cell>
          <cell r="S35">
            <v>-0.42016373364275117</v>
          </cell>
          <cell r="T35">
            <v>-0.11230632586598244</v>
          </cell>
        </row>
        <row r="36">
          <cell r="A36" t="str">
            <v xml:space="preserve">  COASEGURADORES CTA CTE EFECT. </v>
          </cell>
          <cell r="C36">
            <v>468.45</v>
          </cell>
          <cell r="D36">
            <v>347.26</v>
          </cell>
          <cell r="E36">
            <v>347.32</v>
          </cell>
          <cell r="F36">
            <v>387.97</v>
          </cell>
          <cell r="G36">
            <v>5.8067719080776795E-3</v>
          </cell>
          <cell r="H36">
            <v>0.11703904180582758</v>
          </cell>
          <cell r="I36">
            <v>-0.17180061906286681</v>
          </cell>
          <cell r="K36" t="str">
            <v xml:space="preserve">  ADMINISTRACION DE IMPUESTOS NACIONALES</v>
          </cell>
          <cell r="N36">
            <v>486.21</v>
          </cell>
          <cell r="O36">
            <v>822.02</v>
          </cell>
          <cell r="P36">
            <v>1078.8</v>
          </cell>
          <cell r="Q36">
            <v>486.13</v>
          </cell>
          <cell r="R36">
            <v>7.2759378435876152E-3</v>
          </cell>
          <cell r="S36">
            <v>-0.54937893956247685</v>
          </cell>
          <cell r="T36">
            <v>-1.6453795685000827E-4</v>
          </cell>
        </row>
        <row r="37">
          <cell r="A37" t="str">
            <v xml:space="preserve">  PROVISION COASEG. POR COBRAR</v>
          </cell>
          <cell r="C37">
            <v>-402.34</v>
          </cell>
          <cell r="D37">
            <v>-330.86</v>
          </cell>
          <cell r="E37">
            <v>-330.86</v>
          </cell>
          <cell r="F37">
            <v>-330.86</v>
          </cell>
          <cell r="G37">
            <v>-4.9520028700842352E-3</v>
          </cell>
          <cell r="H37">
            <v>0</v>
          </cell>
          <cell r="I37">
            <v>-0.17766068499279208</v>
          </cell>
          <cell r="K37" t="str">
            <v xml:space="preserve">  ACREEDORES VARIOS                                             </v>
          </cell>
          <cell r="L37" t="str">
            <v>A-2</v>
          </cell>
          <cell r="M37" t="str">
            <v>A-2</v>
          </cell>
          <cell r="N37">
            <v>196.85</v>
          </cell>
          <cell r="O37">
            <v>238.22</v>
          </cell>
          <cell r="P37">
            <v>258.67</v>
          </cell>
          <cell r="Q37">
            <v>184.47</v>
          </cell>
          <cell r="R37">
            <v>2.7609739246839478E-3</v>
          </cell>
          <cell r="S37">
            <v>-0.28685197355704184</v>
          </cell>
          <cell r="T37">
            <v>-6.2890525781051587E-2</v>
          </cell>
        </row>
        <row r="38">
          <cell r="A38" t="str">
            <v xml:space="preserve"> TOTAL CUENTAS POR COBRAR</v>
          </cell>
          <cell r="C38">
            <v>3253.96</v>
          </cell>
          <cell r="D38">
            <v>5611.9</v>
          </cell>
          <cell r="E38">
            <v>3710.8</v>
          </cell>
          <cell r="F38">
            <v>2816.71</v>
          </cell>
          <cell r="G38">
            <v>4.2157879478313981E-2</v>
          </cell>
          <cell r="H38">
            <v>-0.24094265387517533</v>
          </cell>
          <cell r="I38">
            <v>-0.13437473109687903</v>
          </cell>
          <cell r="K38" t="str">
            <v xml:space="preserve">  COMPAÑIAS ASOCIADAS</v>
          </cell>
          <cell r="N38">
            <v>0</v>
          </cell>
          <cell r="O38">
            <v>0</v>
          </cell>
          <cell r="P38">
            <v>0</v>
          </cell>
          <cell r="Q38">
            <v>154.83000000000001</v>
          </cell>
          <cell r="R38">
            <v>2.3173502073985781E-3</v>
          </cell>
          <cell r="S38">
            <v>0</v>
          </cell>
          <cell r="T38">
            <v>0</v>
          </cell>
        </row>
        <row r="39">
          <cell r="K39" t="str">
            <v xml:space="preserve"> TOTAL</v>
          </cell>
          <cell r="N39">
            <v>1849.28</v>
          </cell>
          <cell r="O39">
            <v>3759.55</v>
          </cell>
          <cell r="P39">
            <v>2524.84</v>
          </cell>
          <cell r="Q39">
            <v>1924.32</v>
          </cell>
          <cell r="R39">
            <v>2.8801416722219409E-2</v>
          </cell>
          <cell r="S39">
            <v>-0.23784477432233342</v>
          </cell>
          <cell r="T39">
            <v>4.0577954663436611E-2</v>
          </cell>
        </row>
        <row r="40">
          <cell r="A40" t="str">
            <v xml:space="preserve"> REASEGUROS POR COBRAR</v>
          </cell>
        </row>
        <row r="41">
          <cell r="A41" t="str">
            <v xml:space="preserve">  CUENTA CORRIENTE INTERIOR</v>
          </cell>
          <cell r="C41">
            <v>389.63</v>
          </cell>
          <cell r="D41">
            <v>147.38</v>
          </cell>
          <cell r="E41">
            <v>147.38</v>
          </cell>
          <cell r="F41">
            <v>147.38</v>
          </cell>
          <cell r="G41">
            <v>2.2058459257480951E-3</v>
          </cell>
          <cell r="H41">
            <v>2.2204460492503131E-16</v>
          </cell>
          <cell r="I41">
            <v>-0.62174370556681979</v>
          </cell>
          <cell r="K41" t="str">
            <v xml:space="preserve"> PASIVOS DIFERIDOS Y ESTIMADOS</v>
          </cell>
        </row>
        <row r="42">
          <cell r="A42" t="str">
            <v xml:space="preserve">  CUENTA CORRIENTE EXTERIOR</v>
          </cell>
          <cell r="C42">
            <v>703.27</v>
          </cell>
          <cell r="D42">
            <v>727.3</v>
          </cell>
          <cell r="E42">
            <v>727.3</v>
          </cell>
          <cell r="F42">
            <v>727.3</v>
          </cell>
          <cell r="G42">
            <v>1.0885545812163042E-2</v>
          </cell>
          <cell r="H42">
            <v>0</v>
          </cell>
          <cell r="I42">
            <v>3.4168953602456975E-2</v>
          </cell>
          <cell r="K42" t="str">
            <v xml:space="preserve">  PRIMAS Y COMISIONES DIF. </v>
          </cell>
          <cell r="N42">
            <v>706.72</v>
          </cell>
          <cell r="O42">
            <v>813.93</v>
          </cell>
          <cell r="P42">
            <v>813.93</v>
          </cell>
          <cell r="Q42">
            <v>813.93</v>
          </cell>
          <cell r="R42">
            <v>1.2182140762823255E-2</v>
          </cell>
          <cell r="S42">
            <v>2.2204460492503131E-16</v>
          </cell>
          <cell r="T42">
            <v>0.15170081503282784</v>
          </cell>
        </row>
        <row r="43">
          <cell r="A43" t="str">
            <v xml:space="preserve">  CUENTA DEPOSITOS INTERIOR</v>
          </cell>
          <cell r="C43">
            <v>0</v>
          </cell>
          <cell r="D43">
            <v>0</v>
          </cell>
          <cell r="E43">
            <v>0</v>
          </cell>
          <cell r="F43">
            <v>0</v>
          </cell>
          <cell r="G43">
            <v>0</v>
          </cell>
          <cell r="H43">
            <v>0</v>
          </cell>
          <cell r="I43">
            <v>0</v>
          </cell>
          <cell r="K43" t="str">
            <v xml:space="preserve">  PROV. INDUSTRIA Y COMERCIO</v>
          </cell>
          <cell r="N43">
            <v>5.74</v>
          </cell>
          <cell r="O43">
            <v>7.43</v>
          </cell>
          <cell r="P43">
            <v>3.78</v>
          </cell>
          <cell r="Q43">
            <v>6.99</v>
          </cell>
          <cell r="R43">
            <v>1.0461976328693444E-4</v>
          </cell>
          <cell r="S43">
            <v>0.8492063492063493</v>
          </cell>
          <cell r="T43">
            <v>0.21777003484320567</v>
          </cell>
        </row>
        <row r="44">
          <cell r="A44" t="str">
            <v xml:space="preserve">  CUENTA DEPOSITOS EXTERIOR</v>
          </cell>
          <cell r="C44">
            <v>0</v>
          </cell>
          <cell r="D44">
            <v>0</v>
          </cell>
          <cell r="E44">
            <v>0</v>
          </cell>
          <cell r="F44">
            <v>0</v>
          </cell>
          <cell r="G44">
            <v>0</v>
          </cell>
          <cell r="H44">
            <v>0</v>
          </cell>
          <cell r="I44">
            <v>0</v>
          </cell>
          <cell r="K44" t="str">
            <v xml:space="preserve">  PARA PRESTACIONES SOCIALES</v>
          </cell>
          <cell r="N44">
            <v>93.2</v>
          </cell>
          <cell r="O44">
            <v>0</v>
          </cell>
          <cell r="P44">
            <v>-66.459999999999994</v>
          </cell>
          <cell r="Q44">
            <v>93.62</v>
          </cell>
          <cell r="R44">
            <v>1.401216343193534E-3</v>
          </cell>
          <cell r="S44">
            <v>-2.4086668672885949</v>
          </cell>
          <cell r="T44">
            <v>4.5064377682404455E-3</v>
          </cell>
        </row>
        <row r="45">
          <cell r="A45" t="str">
            <v xml:space="preserve">  SINIESTROS PENDIENTES INTERIOR</v>
          </cell>
          <cell r="B45" t="str">
            <v>A-5</v>
          </cell>
          <cell r="C45">
            <v>436.72</v>
          </cell>
          <cell r="D45">
            <v>292.60000000000002</v>
          </cell>
          <cell r="E45">
            <v>298.60000000000002</v>
          </cell>
          <cell r="F45">
            <v>375.92</v>
          </cell>
          <cell r="G45">
            <v>5.6264187841445499E-3</v>
          </cell>
          <cell r="H45">
            <v>0.25894172806430005</v>
          </cell>
          <cell r="I45">
            <v>-0.13921963729620812</v>
          </cell>
          <cell r="K45" t="str">
            <v xml:space="preserve">  PARA COMISIONES SOBRE PRIMAS X RECAUDAR</v>
          </cell>
          <cell r="N45">
            <v>1005.16</v>
          </cell>
          <cell r="O45">
            <v>999.54</v>
          </cell>
          <cell r="P45">
            <v>955.17</v>
          </cell>
          <cell r="Q45">
            <v>820.62</v>
          </cell>
          <cell r="R45">
            <v>1.2282270407514184E-2</v>
          </cell>
          <cell r="S45">
            <v>-0.14086497691510402</v>
          </cell>
          <cell r="T45">
            <v>-0.18359266186477774</v>
          </cell>
        </row>
        <row r="46">
          <cell r="A46" t="str">
            <v xml:space="preserve">  SINIESTROS PENDIENTES EXTERIOR</v>
          </cell>
          <cell r="B46" t="str">
            <v>A-5</v>
          </cell>
          <cell r="C46">
            <v>4827.2700000000004</v>
          </cell>
          <cell r="D46">
            <v>6414.84</v>
          </cell>
          <cell r="E46">
            <v>6387.21</v>
          </cell>
          <cell r="F46">
            <v>6469.16</v>
          </cell>
          <cell r="G46">
            <v>9.6824333213546915E-2</v>
          </cell>
          <cell r="H46">
            <v>1.2830328108830003E-2</v>
          </cell>
          <cell r="I46">
            <v>0.3401280641024842</v>
          </cell>
          <cell r="K46" t="str">
            <v xml:space="preserve">  SUPERBANCARIA</v>
          </cell>
          <cell r="N46">
            <v>55.73</v>
          </cell>
          <cell r="O46">
            <v>26.97</v>
          </cell>
          <cell r="P46">
            <v>31.48</v>
          </cell>
          <cell r="Q46">
            <v>36</v>
          </cell>
          <cell r="R46">
            <v>5.3881423152069236E-4</v>
          </cell>
          <cell r="S46">
            <v>0.14358322744599739</v>
          </cell>
          <cell r="T46">
            <v>-0.35402835097792928</v>
          </cell>
        </row>
        <row r="47">
          <cell r="A47" t="str">
            <v xml:space="preserve">  PROVISION REASEG. POR COBRAR</v>
          </cell>
          <cell r="C47">
            <v>-370.7</v>
          </cell>
          <cell r="D47">
            <v>-192.62</v>
          </cell>
          <cell r="E47">
            <v>-192.62</v>
          </cell>
          <cell r="F47">
            <v>-192.62</v>
          </cell>
          <cell r="G47">
            <v>-2.8829559113692361E-3</v>
          </cell>
          <cell r="H47">
            <v>0</v>
          </cell>
          <cell r="I47">
            <v>-0.48038845427569465</v>
          </cell>
          <cell r="K47" t="str">
            <v xml:space="preserve">  PARA IMPUESTOS DE RENTA </v>
          </cell>
          <cell r="N47">
            <v>1218.95</v>
          </cell>
          <cell r="O47">
            <v>1948.08</v>
          </cell>
          <cell r="P47">
            <v>2063.02</v>
          </cell>
          <cell r="Q47">
            <v>1583.1</v>
          </cell>
          <cell r="R47">
            <v>2.3694355831122445E-2</v>
          </cell>
          <cell r="S47">
            <v>-0.23262983393277825</v>
          </cell>
          <cell r="T47">
            <v>0.29874071947167624</v>
          </cell>
        </row>
        <row r="48">
          <cell r="A48" t="str">
            <v xml:space="preserve"> TOTAL REASEGUROS POR COBRAR</v>
          </cell>
          <cell r="C48">
            <v>5986.19</v>
          </cell>
          <cell r="D48">
            <v>7389.5</v>
          </cell>
          <cell r="E48">
            <v>7367.87</v>
          </cell>
          <cell r="F48">
            <v>7527.14</v>
          </cell>
          <cell r="G48">
            <v>0.11265918782423337</v>
          </cell>
          <cell r="H48">
            <v>2.161683091585509E-2</v>
          </cell>
          <cell r="I48">
            <v>0.25741748925443408</v>
          </cell>
          <cell r="K48" t="str">
            <v xml:space="preserve">  LITIGIOS EN PROCESOS EJECUTIVOS</v>
          </cell>
          <cell r="N48">
            <v>0</v>
          </cell>
          <cell r="O48">
            <v>0</v>
          </cell>
          <cell r="P48">
            <v>0</v>
          </cell>
          <cell r="Q48">
            <v>0</v>
          </cell>
          <cell r="R48">
            <v>0</v>
          </cell>
          <cell r="S48">
            <v>0</v>
          </cell>
          <cell r="T48">
            <v>0</v>
          </cell>
        </row>
        <row r="49">
          <cell r="K49" t="str">
            <v xml:space="preserve"> TOTAL PASIVOS DIFERIDOS Y ESTIMADOS</v>
          </cell>
          <cell r="N49">
            <v>3085.5</v>
          </cell>
          <cell r="O49">
            <v>3795.95</v>
          </cell>
          <cell r="P49">
            <v>3800.92</v>
          </cell>
          <cell r="Q49">
            <v>3354.26</v>
          </cell>
          <cell r="R49">
            <v>5.020341733946105E-2</v>
          </cell>
          <cell r="S49">
            <v>-0.11751365458888896</v>
          </cell>
          <cell r="T49">
            <v>8.7104197050721144E-2</v>
          </cell>
        </row>
        <row r="50">
          <cell r="K50" t="str">
            <v>TOTAL PASIVO</v>
          </cell>
          <cell r="N50">
            <v>23782.12</v>
          </cell>
          <cell r="O50">
            <v>28982.959999999999</v>
          </cell>
          <cell r="P50">
            <v>28665.73</v>
          </cell>
          <cell r="Q50">
            <v>24885.62</v>
          </cell>
          <cell r="R50">
            <v>0.37246461711711037</v>
          </cell>
          <cell r="S50">
            <v>-0.13186861105577974</v>
          </cell>
          <cell r="T50">
            <v>4.6400405010150747E-2</v>
          </cell>
        </row>
        <row r="51">
          <cell r="A51" t="str">
            <v xml:space="preserve"> ACTIVOS FIJOS</v>
          </cell>
        </row>
        <row r="52">
          <cell r="A52" t="str">
            <v xml:space="preserve">  BIENES RAICES</v>
          </cell>
          <cell r="C52">
            <v>0</v>
          </cell>
          <cell r="D52">
            <v>0</v>
          </cell>
          <cell r="E52">
            <v>0</v>
          </cell>
          <cell r="F52">
            <v>0</v>
          </cell>
          <cell r="G52">
            <v>0</v>
          </cell>
          <cell r="H52">
            <v>0</v>
          </cell>
          <cell r="I52">
            <v>0</v>
          </cell>
          <cell r="K52" t="str">
            <v>P A T R I M O N I O</v>
          </cell>
        </row>
        <row r="53">
          <cell r="A53" t="str">
            <v xml:space="preserve">  MUEBLES, ENSERES Y EQ. DE OFICINA</v>
          </cell>
          <cell r="C53">
            <v>3266.4</v>
          </cell>
          <cell r="D53">
            <v>3263.06</v>
          </cell>
          <cell r="E53">
            <v>3263.03</v>
          </cell>
          <cell r="F53">
            <v>3263.06</v>
          </cell>
          <cell r="G53">
            <v>4.8838428595953165E-2</v>
          </cell>
          <cell r="H53">
            <v>9.1939087289993893E-6</v>
          </cell>
          <cell r="I53">
            <v>-1.0225324516287548E-3</v>
          </cell>
          <cell r="K53" t="str">
            <v xml:space="preserve"> CAPITAL</v>
          </cell>
          <cell r="N53">
            <v>6228.37</v>
          </cell>
          <cell r="O53">
            <v>6228.37</v>
          </cell>
          <cell r="P53">
            <v>6228.37</v>
          </cell>
          <cell r="Q53">
            <v>6228.37</v>
          </cell>
          <cell r="R53">
            <v>9.3220399866014853E-2</v>
          </cell>
          <cell r="S53">
            <v>0</v>
          </cell>
          <cell r="T53">
            <v>0</v>
          </cell>
        </row>
        <row r="54">
          <cell r="A54" t="str">
            <v xml:space="preserve">  VEHICULO</v>
          </cell>
          <cell r="C54">
            <v>48.6</v>
          </cell>
          <cell r="D54">
            <v>48.6</v>
          </cell>
          <cell r="E54">
            <v>48.6</v>
          </cell>
          <cell r="F54">
            <v>48.6</v>
          </cell>
          <cell r="G54">
            <v>7.2739932142324196E-4</v>
          </cell>
          <cell r="H54">
            <v>0</v>
          </cell>
          <cell r="I54">
            <v>0</v>
          </cell>
          <cell r="K54" t="str">
            <v xml:space="preserve"> RESERVA LEGAL</v>
          </cell>
          <cell r="N54">
            <v>3114.19</v>
          </cell>
          <cell r="O54">
            <v>3114.19</v>
          </cell>
          <cell r="P54">
            <v>3114.19</v>
          </cell>
          <cell r="Q54">
            <v>3114.19</v>
          </cell>
          <cell r="R54">
            <v>4.6610274768317361E-2</v>
          </cell>
          <cell r="S54">
            <v>0</v>
          </cell>
          <cell r="T54">
            <v>0</v>
          </cell>
        </row>
        <row r="55">
          <cell r="A55" t="str">
            <v xml:space="preserve">  DEPRECIACION</v>
          </cell>
          <cell r="C55">
            <v>-2349.0700000000002</v>
          </cell>
          <cell r="D55">
            <v>-2704.9</v>
          </cell>
          <cell r="E55">
            <v>-2723.44</v>
          </cell>
          <cell r="F55">
            <v>-2739.11</v>
          </cell>
          <cell r="G55">
            <v>-4.0996435294313092E-2</v>
          </cell>
          <cell r="H55">
            <v>5.7537526069970646E-3</v>
          </cell>
          <cell r="I55">
            <v>0.16604017760220002</v>
          </cell>
          <cell r="K55" t="str">
            <v xml:space="preserve"> PRIMAS EN COLOCACION ACC. PROPIAS           </v>
          </cell>
          <cell r="N55">
            <v>752.11</v>
          </cell>
          <cell r="O55">
            <v>752.11</v>
          </cell>
          <cell r="P55">
            <v>752.11</v>
          </cell>
          <cell r="Q55">
            <v>752.11</v>
          </cell>
          <cell r="R55">
            <v>1.1256876990806332E-2</v>
          </cell>
          <cell r="S55">
            <v>0</v>
          </cell>
          <cell r="T55">
            <v>0</v>
          </cell>
        </row>
        <row r="56">
          <cell r="A56" t="str">
            <v xml:space="preserve"> TOTAL ACTIVOS FIJOS</v>
          </cell>
          <cell r="C56">
            <v>965.93</v>
          </cell>
          <cell r="D56">
            <v>606.76</v>
          </cell>
          <cell r="E56">
            <v>588.19000000000005</v>
          </cell>
          <cell r="F56">
            <v>572.54999999999995</v>
          </cell>
          <cell r="G56">
            <v>8.5693926230633131E-3</v>
          </cell>
          <cell r="H56">
            <v>-2.6590047433652897E-2</v>
          </cell>
          <cell r="I56">
            <v>-0.40725518412307338</v>
          </cell>
          <cell r="K56" t="str">
            <v xml:space="preserve"> RESERVAS OCASIONALES                      </v>
          </cell>
          <cell r="N56">
            <v>5388.4</v>
          </cell>
          <cell r="O56">
            <v>5388.4</v>
          </cell>
          <cell r="P56">
            <v>5388.4</v>
          </cell>
          <cell r="Q56">
            <v>5388.4</v>
          </cell>
          <cell r="R56">
            <v>8.0648516809058296E-2</v>
          </cell>
          <cell r="S56">
            <v>0</v>
          </cell>
          <cell r="T56">
            <v>0</v>
          </cell>
        </row>
        <row r="57">
          <cell r="K57" t="str">
            <v xml:space="preserve"> VALORIZACIONES NETAS</v>
          </cell>
          <cell r="N57">
            <v>447.49</v>
          </cell>
          <cell r="O57">
            <v>801.97</v>
          </cell>
          <cell r="P57">
            <v>812.14</v>
          </cell>
          <cell r="Q57">
            <v>786.72</v>
          </cell>
          <cell r="R57">
            <v>1.1774887006165531E-2</v>
          </cell>
          <cell r="S57">
            <v>-3.1300022163666341E-2</v>
          </cell>
          <cell r="T57">
            <v>0.75807280609622563</v>
          </cell>
        </row>
        <row r="58">
          <cell r="K58" t="str">
            <v xml:space="preserve"> REVALORIZACION PATRIMONIO</v>
          </cell>
          <cell r="N58">
            <v>0</v>
          </cell>
          <cell r="O58">
            <v>0</v>
          </cell>
          <cell r="P58">
            <v>0</v>
          </cell>
          <cell r="Q58">
            <v>0</v>
          </cell>
          <cell r="R58">
            <v>0</v>
          </cell>
          <cell r="S58">
            <v>0</v>
          </cell>
          <cell r="T58">
            <v>0</v>
          </cell>
        </row>
        <row r="59">
          <cell r="A59" t="str">
            <v xml:space="preserve">  DIFERIDOS                                                     </v>
          </cell>
          <cell r="B59" t="str">
            <v>A-2</v>
          </cell>
          <cell r="C59">
            <v>1040.24</v>
          </cell>
          <cell r="D59">
            <v>1100.55</v>
          </cell>
          <cell r="E59">
            <v>1272.42</v>
          </cell>
          <cell r="F59">
            <v>1303.19</v>
          </cell>
          <cell r="G59">
            <v>1.9504928429743926E-2</v>
          </cell>
          <cell r="H59">
            <v>2.4182266861570767E-2</v>
          </cell>
          <cell r="I59">
            <v>0.25277820502960857</v>
          </cell>
          <cell r="K59" t="str">
            <v xml:space="preserve"> UTILIDADES EJERCICIO ANTERIOR</v>
          </cell>
          <cell r="N59">
            <v>5119.3599999999997</v>
          </cell>
          <cell r="O59">
            <v>11435.94</v>
          </cell>
          <cell r="P59">
            <v>23162.78</v>
          </cell>
          <cell r="Q59">
            <v>23162.78</v>
          </cell>
          <cell r="R59">
            <v>0.34667876404396841</v>
          </cell>
          <cell r="S59">
            <v>0</v>
          </cell>
          <cell r="T59">
            <v>3.524546037004626</v>
          </cell>
        </row>
        <row r="60">
          <cell r="A60" t="str">
            <v xml:space="preserve">  OTROS ACTIVOS                                            </v>
          </cell>
          <cell r="B60" t="str">
            <v>A-2</v>
          </cell>
          <cell r="C60">
            <v>2319.56</v>
          </cell>
          <cell r="D60">
            <v>432.37</v>
          </cell>
          <cell r="E60">
            <v>1290.32</v>
          </cell>
          <cell r="F60">
            <v>1196</v>
          </cell>
          <cell r="G60">
            <v>1.7900608815271554E-2</v>
          </cell>
          <cell r="H60">
            <v>-7.309814619629218E-2</v>
          </cell>
          <cell r="I60">
            <v>-0.48438496956319288</v>
          </cell>
          <cell r="K60" t="str">
            <v xml:space="preserve"> GANANCIAS O PERDIDAS</v>
          </cell>
          <cell r="N60">
            <v>1665.31</v>
          </cell>
          <cell r="O60">
            <v>11726.84</v>
          </cell>
          <cell r="P60">
            <v>1866.4</v>
          </cell>
          <cell r="Q60">
            <v>2495.19</v>
          </cell>
          <cell r="R60">
            <v>3.7345663398558791E-2</v>
          </cell>
          <cell r="S60">
            <v>0.33689991427346766</v>
          </cell>
          <cell r="T60">
            <v>0.49833364358587895</v>
          </cell>
        </row>
        <row r="61">
          <cell r="A61" t="str">
            <v xml:space="preserve">  VALORIZACION NETA</v>
          </cell>
          <cell r="C61">
            <v>447.49</v>
          </cell>
          <cell r="D61">
            <v>801.97</v>
          </cell>
          <cell r="E61">
            <v>812.14</v>
          </cell>
          <cell r="F61">
            <v>786.72</v>
          </cell>
          <cell r="G61">
            <v>1.177488876852043E-2</v>
          </cell>
          <cell r="H61">
            <v>-3.1300022163666341E-2</v>
          </cell>
          <cell r="I61">
            <v>0.75807280609622563</v>
          </cell>
        </row>
        <row r="62">
          <cell r="A62" t="str">
            <v xml:space="preserve">  COMPAÑIAS ASOCIADAS</v>
          </cell>
          <cell r="C62">
            <v>448.65</v>
          </cell>
          <cell r="D62">
            <v>655.20000000000005</v>
          </cell>
          <cell r="E62">
            <v>511.5</v>
          </cell>
          <cell r="F62">
            <v>0</v>
          </cell>
          <cell r="G62">
            <v>0</v>
          </cell>
          <cell r="H62">
            <v>-1</v>
          </cell>
          <cell r="I62">
            <v>-1</v>
          </cell>
          <cell r="K62" t="str">
            <v>TOTAL PATRIMONIO</v>
          </cell>
          <cell r="N62">
            <v>22715.23</v>
          </cell>
          <cell r="O62">
            <v>39447.82</v>
          </cell>
          <cell r="P62">
            <v>41324.39</v>
          </cell>
          <cell r="Q62">
            <v>41927.760000000002</v>
          </cell>
          <cell r="R62">
            <v>0.62753538288288957</v>
          </cell>
          <cell r="S62">
            <v>1.4600820483980481E-2</v>
          </cell>
          <cell r="T62">
            <v>0.84579949223494566</v>
          </cell>
        </row>
        <row r="64">
          <cell r="A64" t="str">
            <v xml:space="preserve">TOTAL ACTIVO                              </v>
          </cell>
          <cell r="C64">
            <v>46497.32</v>
          </cell>
          <cell r="D64">
            <v>68430.78</v>
          </cell>
          <cell r="E64">
            <v>69990.17</v>
          </cell>
          <cell r="F64">
            <v>66813.37</v>
          </cell>
          <cell r="G64">
            <v>1</v>
          </cell>
          <cell r="H64">
            <v>-4.5389231087736848E-2</v>
          </cell>
          <cell r="I64">
            <v>0.43692948324763692</v>
          </cell>
          <cell r="K64" t="str">
            <v>TOTAL PASIVO + PATRIMONIO</v>
          </cell>
          <cell r="N64">
            <v>46497.35</v>
          </cell>
          <cell r="O64">
            <v>68430.78</v>
          </cell>
          <cell r="P64">
            <v>69990.12</v>
          </cell>
          <cell r="Q64">
            <v>66813.38</v>
          </cell>
          <cell r="R64">
            <v>1</v>
          </cell>
          <cell r="S64">
            <v>-4.5388406249339042E-2</v>
          </cell>
          <cell r="T64">
            <v>0.43692877120954221</v>
          </cell>
        </row>
        <row r="65">
          <cell r="A65" t="str">
            <v>CUENTAS DE ORDEN</v>
          </cell>
          <cell r="C65">
            <v>2871043.79</v>
          </cell>
          <cell r="D65">
            <v>7324110.4199999999</v>
          </cell>
          <cell r="E65">
            <v>7323824.7100000009</v>
          </cell>
          <cell r="F65">
            <v>7323495.6500000004</v>
          </cell>
          <cell r="H65">
            <v>-4.4930075886573384E-5</v>
          </cell>
          <cell r="I65">
            <v>1.5508129397078965</v>
          </cell>
          <cell r="K65" t="str">
            <v>CUENTAS DE ORDEN POR CONTRA</v>
          </cell>
          <cell r="N65">
            <v>2871043.79</v>
          </cell>
          <cell r="O65">
            <v>7324110.4199999999</v>
          </cell>
          <cell r="P65">
            <v>7323824.7100000009</v>
          </cell>
          <cell r="Q65">
            <v>7323495.6500000004</v>
          </cell>
          <cell r="S65">
            <v>-4.4930075886573384E-5</v>
          </cell>
          <cell r="T65">
            <v>1.5508129397078965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2"/>
      <sheetName val="TABLA1"/>
      <sheetName val="LEGAL"/>
      <sheetName val="BASE"/>
      <sheetName val="PROYECCION 2015"/>
      <sheetName val="BASE (2016)"/>
      <sheetName val="PRESUPUESTO ENE-ABR 2016"/>
      <sheetName val="PRESUPUESTO MAY-DIC 2016"/>
    </sheetNames>
    <sheetDataSet>
      <sheetData sheetId="0" refreshError="1"/>
      <sheetData sheetId="1" refreshError="1"/>
      <sheetData sheetId="2" refreshError="1"/>
      <sheetData sheetId="3" refreshError="1"/>
      <sheetData sheetId="4" refreshError="1"/>
      <sheetData sheetId="5">
        <row r="1">
          <cell r="A1" t="str">
            <v>CEDULA</v>
          </cell>
          <cell r="B1" t="str">
            <v>COD EMP</v>
          </cell>
          <cell r="C1" t="str">
            <v>APELLIDOS_Y_NOMBRES</v>
          </cell>
          <cell r="D1" t="str">
            <v>CIA</v>
          </cell>
          <cell r="E1" t="str">
            <v>UN.</v>
          </cell>
          <cell r="F1" t="str">
            <v>CENCO</v>
          </cell>
          <cell r="G1" t="str">
            <v>AREA</v>
          </cell>
          <cell r="H1" t="str">
            <v>CARGO</v>
          </cell>
          <cell r="I1" t="str">
            <v>FECHA INGRESO</v>
          </cell>
          <cell r="J1" t="str">
            <v>SUELDO_TIPO_1</v>
          </cell>
          <cell r="K1" t="str">
            <v>SALARIO 2015</v>
          </cell>
          <cell r="L1" t="str">
            <v>SALARIO 2016 SMMLV</v>
          </cell>
          <cell r="M1" t="str">
            <v>AUX TRANSPORTE LEGAL 2016</v>
          </cell>
          <cell r="N1" t="str">
            <v>AUX TRANSPORTE EXTRA</v>
          </cell>
          <cell r="O1" t="str">
            <v>HORAS EXTRAS 2016</v>
          </cell>
          <cell r="P1" t="str">
            <v>NUEVO SALARIO MAYO 2016</v>
          </cell>
          <cell r="Q1">
            <v>689000</v>
          </cell>
          <cell r="R1">
            <v>42521</v>
          </cell>
          <cell r="S1" t="str">
            <v>DIAS</v>
          </cell>
          <cell r="T1" t="str">
            <v>DIAS TOT</v>
          </cell>
          <cell r="U1" t="str">
            <v>TOTAL INDEMNIZACION</v>
          </cell>
          <cell r="V1" t="str">
            <v>MES</v>
          </cell>
          <cell r="W1" t="str">
            <v>OBSERVACIONES</v>
          </cell>
        </row>
        <row r="2">
          <cell r="A2">
            <v>1022334003</v>
          </cell>
          <cell r="B2">
            <v>9603</v>
          </cell>
          <cell r="C2" t="str">
            <v>ACOSTA VELANDIA ANDRES LEONARDO</v>
          </cell>
          <cell r="D2">
            <v>1</v>
          </cell>
          <cell r="E2">
            <v>2</v>
          </cell>
          <cell r="F2" t="str">
            <v>411</v>
          </cell>
          <cell r="G2" t="str">
            <v>GERENCIA TECNOLOGÍA</v>
          </cell>
          <cell r="H2" t="str">
            <v>ADMINISTRADOR INFRAESTRUCTURA</v>
          </cell>
          <cell r="I2">
            <v>40695</v>
          </cell>
          <cell r="J2">
            <v>1</v>
          </cell>
          <cell r="K2">
            <v>2334040</v>
          </cell>
          <cell r="L2">
            <v>2334040</v>
          </cell>
          <cell r="M2">
            <v>0</v>
          </cell>
          <cell r="N2">
            <v>0</v>
          </cell>
          <cell r="O2">
            <v>0</v>
          </cell>
          <cell r="P2">
            <v>2532433</v>
          </cell>
          <cell r="Q2" t="str">
            <v>SI</v>
          </cell>
          <cell r="R2">
            <v>1800</v>
          </cell>
          <cell r="S2">
            <v>110</v>
          </cell>
          <cell r="T2">
            <v>110</v>
          </cell>
          <cell r="U2">
            <v>9271325.555555556</v>
          </cell>
          <cell r="V2">
            <v>772610</v>
          </cell>
        </row>
        <row r="3">
          <cell r="A3">
            <v>39326335</v>
          </cell>
          <cell r="B3">
            <v>1660</v>
          </cell>
          <cell r="C3" t="str">
            <v>AGUDELO ARISTIZABAL OLGA LUCIA</v>
          </cell>
          <cell r="D3">
            <v>2</v>
          </cell>
          <cell r="E3">
            <v>2</v>
          </cell>
          <cell r="F3" t="str">
            <v>412</v>
          </cell>
          <cell r="G3" t="str">
            <v>DIRECCIÓN OPERACIONES</v>
          </cell>
          <cell r="H3" t="str">
            <v>EXPEDIDOR SENIOR</v>
          </cell>
          <cell r="I3">
            <v>37095</v>
          </cell>
          <cell r="J3">
            <v>1</v>
          </cell>
          <cell r="K3">
            <v>1549792</v>
          </cell>
          <cell r="L3">
            <v>1549792</v>
          </cell>
          <cell r="M3">
            <v>0</v>
          </cell>
          <cell r="N3">
            <v>0</v>
          </cell>
          <cell r="O3">
            <v>149874</v>
          </cell>
          <cell r="P3">
            <v>1681524</v>
          </cell>
          <cell r="Q3" t="str">
            <v>SI</v>
          </cell>
          <cell r="R3">
            <v>5348</v>
          </cell>
          <cell r="S3">
            <v>307.11111111111109</v>
          </cell>
          <cell r="T3">
            <v>307.11111111111109</v>
          </cell>
          <cell r="U3">
            <v>18721650.301234566</v>
          </cell>
          <cell r="V3">
            <v>1560138</v>
          </cell>
        </row>
        <row r="4">
          <cell r="A4">
            <v>79598061</v>
          </cell>
          <cell r="B4">
            <v>9681</v>
          </cell>
          <cell r="C4" t="str">
            <v xml:space="preserve">AGUILERA ROJAS GISBERT </v>
          </cell>
          <cell r="D4">
            <v>1</v>
          </cell>
          <cell r="E4">
            <v>2</v>
          </cell>
          <cell r="F4" t="str">
            <v>311</v>
          </cell>
          <cell r="G4" t="str">
            <v>GERENCIA CONTABILIDAD</v>
          </cell>
          <cell r="H4" t="str">
            <v>DIRECTOR CONTABILIDAD</v>
          </cell>
          <cell r="I4">
            <v>41388</v>
          </cell>
          <cell r="J4">
            <v>1</v>
          </cell>
          <cell r="K4">
            <v>5350800</v>
          </cell>
          <cell r="L4">
            <v>5350800</v>
          </cell>
          <cell r="M4">
            <v>0</v>
          </cell>
          <cell r="N4">
            <v>0</v>
          </cell>
          <cell r="O4">
            <v>0</v>
          </cell>
          <cell r="P4">
            <v>5805618</v>
          </cell>
          <cell r="Q4" t="str">
            <v>SI</v>
          </cell>
          <cell r="R4">
            <v>1117</v>
          </cell>
          <cell r="S4">
            <v>72.055555555555557</v>
          </cell>
          <cell r="T4">
            <v>72.055555555555557</v>
          </cell>
          <cell r="U4">
            <v>13922814.629629631</v>
          </cell>
          <cell r="V4">
            <v>1160235</v>
          </cell>
        </row>
        <row r="5">
          <cell r="A5">
            <v>52429903</v>
          </cell>
          <cell r="B5">
            <v>9497</v>
          </cell>
          <cell r="C5" t="str">
            <v>ALVARADO CAMARGO MARINA ESPERANZA</v>
          </cell>
          <cell r="D5">
            <v>1</v>
          </cell>
          <cell r="E5">
            <v>2</v>
          </cell>
          <cell r="F5" t="str">
            <v>311</v>
          </cell>
          <cell r="G5" t="str">
            <v>GERENCIA CONTABILIDAD</v>
          </cell>
          <cell r="H5" t="str">
            <v>PROFESIONAL PLANEACIÓN Y PRPTO</v>
          </cell>
          <cell r="I5">
            <v>39483</v>
          </cell>
          <cell r="J5">
            <v>1</v>
          </cell>
          <cell r="K5">
            <v>3230000</v>
          </cell>
          <cell r="L5">
            <v>3230000</v>
          </cell>
          <cell r="M5">
            <v>0</v>
          </cell>
          <cell r="N5">
            <v>0</v>
          </cell>
          <cell r="O5">
            <v>0</v>
          </cell>
          <cell r="P5">
            <v>3504550</v>
          </cell>
          <cell r="Q5" t="str">
            <v>SI</v>
          </cell>
          <cell r="R5">
            <v>2996</v>
          </cell>
          <cell r="S5">
            <v>176.44444444444446</v>
          </cell>
          <cell r="T5">
            <v>176.44444444444446</v>
          </cell>
          <cell r="U5">
            <v>20580283.950617287</v>
          </cell>
          <cell r="V5">
            <v>1715024</v>
          </cell>
        </row>
        <row r="6">
          <cell r="A6">
            <v>79949828</v>
          </cell>
          <cell r="B6">
            <v>9688</v>
          </cell>
          <cell r="C6" t="str">
            <v>AMAYA REYES OMAR JULIAN</v>
          </cell>
          <cell r="D6">
            <v>1</v>
          </cell>
          <cell r="E6">
            <v>2</v>
          </cell>
          <cell r="F6" t="str">
            <v>150</v>
          </cell>
          <cell r="G6" t="str">
            <v>GERENCIA TALENTO HUMANO Y OYM</v>
          </cell>
          <cell r="H6" t="str">
            <v>ASISTENTE DE TALENTO HUMANO</v>
          </cell>
          <cell r="I6">
            <v>41443</v>
          </cell>
          <cell r="J6">
            <v>1</v>
          </cell>
          <cell r="K6">
            <v>3669037</v>
          </cell>
          <cell r="L6">
            <v>3669037</v>
          </cell>
          <cell r="M6">
            <v>0</v>
          </cell>
          <cell r="N6">
            <v>0</v>
          </cell>
          <cell r="O6">
            <v>0</v>
          </cell>
          <cell r="P6">
            <v>3980905</v>
          </cell>
          <cell r="Q6" t="str">
            <v>SI</v>
          </cell>
          <cell r="R6">
            <v>1063</v>
          </cell>
          <cell r="S6">
            <v>69.055555555555557</v>
          </cell>
          <cell r="T6">
            <v>69.055555555555557</v>
          </cell>
          <cell r="U6">
            <v>9149377.9140432104</v>
          </cell>
          <cell r="V6">
            <v>762448</v>
          </cell>
        </row>
        <row r="7">
          <cell r="A7">
            <v>19393866</v>
          </cell>
          <cell r="B7">
            <v>1743</v>
          </cell>
          <cell r="C7" t="str">
            <v>ANGEL ESCOBAR JORGE MANUEL</v>
          </cell>
          <cell r="D7">
            <v>1</v>
          </cell>
          <cell r="E7">
            <v>2</v>
          </cell>
          <cell r="F7" t="str">
            <v>100</v>
          </cell>
          <cell r="G7" t="str">
            <v>PRESIDENCIA</v>
          </cell>
          <cell r="H7" t="str">
            <v>CONDUCTOR MENSAJERO</v>
          </cell>
          <cell r="I7">
            <v>38398</v>
          </cell>
          <cell r="J7">
            <v>1</v>
          </cell>
          <cell r="K7">
            <v>1142957</v>
          </cell>
          <cell r="L7">
            <v>1142957</v>
          </cell>
          <cell r="M7">
            <v>80000</v>
          </cell>
          <cell r="N7">
            <v>0</v>
          </cell>
          <cell r="O7">
            <v>161319</v>
          </cell>
          <cell r="P7">
            <v>1240108</v>
          </cell>
          <cell r="Q7" t="str">
            <v>SI</v>
          </cell>
          <cell r="R7">
            <v>4066</v>
          </cell>
          <cell r="S7">
            <v>235.88888888888889</v>
          </cell>
          <cell r="T7">
            <v>235.88888888888889</v>
          </cell>
          <cell r="U7">
            <v>11004392.928086421</v>
          </cell>
          <cell r="V7">
            <v>917033</v>
          </cell>
        </row>
        <row r="8">
          <cell r="A8">
            <v>1014244832</v>
          </cell>
          <cell r="B8">
            <v>9779</v>
          </cell>
          <cell r="C8" t="str">
            <v>ARTEAGA HERNANDEZ CAMILA ANDREA</v>
          </cell>
          <cell r="D8">
            <v>2</v>
          </cell>
          <cell r="E8">
            <v>2</v>
          </cell>
          <cell r="F8" t="str">
            <v>200</v>
          </cell>
          <cell r="G8" t="str">
            <v>VICEPRESIDENCIA TÉCNICA Y COME</v>
          </cell>
          <cell r="H8" t="str">
            <v>AUXILIAR POL.DEUDOR B.AVVILLAS</v>
          </cell>
          <cell r="I8">
            <v>42072</v>
          </cell>
          <cell r="J8">
            <v>1</v>
          </cell>
          <cell r="K8">
            <v>666250</v>
          </cell>
          <cell r="L8">
            <v>689000</v>
          </cell>
          <cell r="M8">
            <v>80000</v>
          </cell>
          <cell r="N8">
            <v>0</v>
          </cell>
          <cell r="O8">
            <v>26668</v>
          </cell>
          <cell r="P8">
            <v>747565</v>
          </cell>
          <cell r="Q8" t="str">
            <v>SI</v>
          </cell>
          <cell r="R8">
            <v>442</v>
          </cell>
          <cell r="S8">
            <v>34.555555555555557</v>
          </cell>
          <cell r="T8">
            <v>34.555555555555557</v>
          </cell>
          <cell r="U8">
            <v>890479.0049382716</v>
          </cell>
          <cell r="V8">
            <v>74207</v>
          </cell>
        </row>
        <row r="9">
          <cell r="A9">
            <v>51994695</v>
          </cell>
          <cell r="B9">
            <v>9802</v>
          </cell>
          <cell r="C9" t="str">
            <v>ARTEAGA RIVERA SANDRA PATRICIA</v>
          </cell>
          <cell r="D9">
            <v>2</v>
          </cell>
          <cell r="E9">
            <v>2</v>
          </cell>
          <cell r="F9" t="str">
            <v>425</v>
          </cell>
          <cell r="G9" t="str">
            <v>DIRECCIÓN R.V. Y PREVISIONALES</v>
          </cell>
          <cell r="H9" t="str">
            <v>COOR.PREVISIONALESCALIFICACIÓN</v>
          </cell>
          <cell r="I9">
            <v>42192</v>
          </cell>
          <cell r="J9">
            <v>1</v>
          </cell>
          <cell r="K9">
            <v>3130000</v>
          </cell>
          <cell r="L9">
            <v>3130000</v>
          </cell>
          <cell r="M9">
            <v>0</v>
          </cell>
          <cell r="N9">
            <v>0</v>
          </cell>
          <cell r="O9">
            <v>0</v>
          </cell>
          <cell r="P9">
            <v>3396050</v>
          </cell>
          <cell r="Q9" t="str">
            <v>SI</v>
          </cell>
          <cell r="R9">
            <v>324</v>
          </cell>
          <cell r="S9">
            <v>28</v>
          </cell>
          <cell r="T9">
            <v>30</v>
          </cell>
          <cell r="U9">
            <v>3390833.3333333335</v>
          </cell>
          <cell r="V9">
            <v>282569</v>
          </cell>
        </row>
        <row r="10">
          <cell r="A10">
            <v>1069737841</v>
          </cell>
          <cell r="B10">
            <v>9785</v>
          </cell>
          <cell r="C10" t="str">
            <v>AVILA FISCAL ENNA ROCIO</v>
          </cell>
          <cell r="D10">
            <v>1</v>
          </cell>
          <cell r="E10">
            <v>2</v>
          </cell>
          <cell r="F10" t="str">
            <v>412</v>
          </cell>
          <cell r="G10" t="str">
            <v>DIRECCIÓN OPERACIONES</v>
          </cell>
          <cell r="H10" t="str">
            <v>EXPEDIDOR JUNIOR</v>
          </cell>
          <cell r="I10">
            <v>42101</v>
          </cell>
          <cell r="J10">
            <v>1</v>
          </cell>
          <cell r="K10">
            <v>830000</v>
          </cell>
          <cell r="L10">
            <v>830000</v>
          </cell>
          <cell r="M10">
            <v>80000</v>
          </cell>
          <cell r="N10">
            <v>0</v>
          </cell>
          <cell r="O10">
            <v>0</v>
          </cell>
          <cell r="P10">
            <v>900550</v>
          </cell>
          <cell r="Q10" t="str">
            <v>SI</v>
          </cell>
          <cell r="R10">
            <v>414</v>
          </cell>
          <cell r="S10">
            <v>33</v>
          </cell>
          <cell r="T10">
            <v>33</v>
          </cell>
          <cell r="U10">
            <v>989083.33333333337</v>
          </cell>
          <cell r="V10">
            <v>82424</v>
          </cell>
        </row>
        <row r="11">
          <cell r="A11">
            <v>79967740</v>
          </cell>
          <cell r="B11">
            <v>9732</v>
          </cell>
          <cell r="C11" t="str">
            <v>AVILA HERNANDEZ HAROLD ANDRES</v>
          </cell>
          <cell r="D11">
            <v>1</v>
          </cell>
          <cell r="E11">
            <v>2</v>
          </cell>
          <cell r="F11" t="str">
            <v>132</v>
          </cell>
          <cell r="G11" t="str">
            <v>GERENCIA INDEMNIZACIONES</v>
          </cell>
          <cell r="H11" t="str">
            <v>ANALISTA II DE INDEMNIZACIONES</v>
          </cell>
          <cell r="I11">
            <v>41737</v>
          </cell>
          <cell r="J11">
            <v>1</v>
          </cell>
          <cell r="K11">
            <v>2100000</v>
          </cell>
          <cell r="L11">
            <v>2100000</v>
          </cell>
          <cell r="M11">
            <v>0</v>
          </cell>
          <cell r="N11">
            <v>0</v>
          </cell>
          <cell r="O11">
            <v>0</v>
          </cell>
          <cell r="P11">
            <v>2278500</v>
          </cell>
          <cell r="Q11" t="str">
            <v>SI</v>
          </cell>
          <cell r="R11">
            <v>773</v>
          </cell>
          <cell r="S11">
            <v>52.944444444444443</v>
          </cell>
          <cell r="T11">
            <v>52.944444444444443</v>
          </cell>
          <cell r="U11">
            <v>4014953.7037037034</v>
          </cell>
          <cell r="V11">
            <v>334579</v>
          </cell>
        </row>
        <row r="12">
          <cell r="A12">
            <v>79672019</v>
          </cell>
          <cell r="B12">
            <v>9738</v>
          </cell>
          <cell r="C12" t="str">
            <v>BARON TAUTIVA ANDRES FERNANDO</v>
          </cell>
          <cell r="D12">
            <v>1</v>
          </cell>
          <cell r="E12">
            <v>2</v>
          </cell>
          <cell r="F12" t="str">
            <v>200</v>
          </cell>
          <cell r="G12" t="str">
            <v>VICEPRESIDENCIA TÉCNICA Y COME</v>
          </cell>
          <cell r="H12" t="str">
            <v>VICEPRESIDENTE TECNICO Y COMER</v>
          </cell>
          <cell r="I12">
            <v>41752</v>
          </cell>
          <cell r="J12">
            <v>2</v>
          </cell>
          <cell r="K12">
            <v>26500000</v>
          </cell>
          <cell r="L12">
            <v>26500000</v>
          </cell>
          <cell r="M12">
            <v>0</v>
          </cell>
          <cell r="N12">
            <v>0</v>
          </cell>
          <cell r="O12">
            <v>0</v>
          </cell>
          <cell r="P12">
            <v>28752500</v>
          </cell>
          <cell r="Q12" t="str">
            <v>NO</v>
          </cell>
          <cell r="R12">
            <v>758</v>
          </cell>
          <cell r="S12">
            <v>36.583333333333329</v>
          </cell>
          <cell r="T12">
            <v>36.583333333333329</v>
          </cell>
          <cell r="U12">
            <v>32315277.777777776</v>
          </cell>
          <cell r="V12">
            <v>2692940</v>
          </cell>
        </row>
        <row r="13">
          <cell r="A13">
            <v>1015406156</v>
          </cell>
          <cell r="B13">
            <v>9708</v>
          </cell>
          <cell r="C13" t="str">
            <v>BARRERA GUTIERREZ FREDY CAMILO</v>
          </cell>
          <cell r="D13">
            <v>2</v>
          </cell>
          <cell r="E13">
            <v>2</v>
          </cell>
          <cell r="F13" t="str">
            <v>200</v>
          </cell>
          <cell r="G13" t="str">
            <v>VICEPRESIDENCIA TÉCNICA Y COME</v>
          </cell>
          <cell r="H13" t="str">
            <v>ANALISTA DE INDEMNIZACIONES</v>
          </cell>
          <cell r="I13">
            <v>41583</v>
          </cell>
          <cell r="J13">
            <v>1</v>
          </cell>
          <cell r="K13">
            <v>1037500</v>
          </cell>
          <cell r="L13">
            <v>1037500</v>
          </cell>
          <cell r="M13">
            <v>80000</v>
          </cell>
          <cell r="N13">
            <v>0</v>
          </cell>
          <cell r="O13">
            <v>33538</v>
          </cell>
          <cell r="P13">
            <v>1125688</v>
          </cell>
          <cell r="Q13" t="str">
            <v>SI</v>
          </cell>
          <cell r="R13">
            <v>926</v>
          </cell>
          <cell r="S13">
            <v>61.444444444444443</v>
          </cell>
          <cell r="T13">
            <v>61.444444444444443</v>
          </cell>
          <cell r="U13">
            <v>2370723.9716049382</v>
          </cell>
          <cell r="V13">
            <v>197560</v>
          </cell>
        </row>
        <row r="14">
          <cell r="A14">
            <v>1015448588</v>
          </cell>
          <cell r="B14">
            <v>9792</v>
          </cell>
          <cell r="C14" t="str">
            <v xml:space="preserve">BARRIOS GAONA GERALDIN </v>
          </cell>
          <cell r="D14">
            <v>1</v>
          </cell>
          <cell r="E14">
            <v>2</v>
          </cell>
          <cell r="F14" t="str">
            <v>425</v>
          </cell>
          <cell r="G14" t="str">
            <v>DIRECCIÓN R.V. Y PREVISIONALES</v>
          </cell>
          <cell r="H14" t="str">
            <v>APRENDIZ</v>
          </cell>
          <cell r="I14">
            <v>42131</v>
          </cell>
          <cell r="J14">
            <v>3</v>
          </cell>
          <cell r="K14">
            <v>644350</v>
          </cell>
          <cell r="L14">
            <v>689000</v>
          </cell>
          <cell r="M14">
            <v>0</v>
          </cell>
          <cell r="N14">
            <v>0</v>
          </cell>
          <cell r="O14">
            <v>0</v>
          </cell>
          <cell r="P14">
            <v>689000</v>
          </cell>
          <cell r="Q14" t="str">
            <v>SI</v>
          </cell>
          <cell r="R14">
            <v>384</v>
          </cell>
          <cell r="S14">
            <v>31.333333333333332</v>
          </cell>
          <cell r="T14">
            <v>31.333333333333332</v>
          </cell>
          <cell r="U14">
            <v>0</v>
          </cell>
          <cell r="V14">
            <v>0</v>
          </cell>
        </row>
        <row r="15">
          <cell r="A15">
            <v>1023912487</v>
          </cell>
          <cell r="B15">
            <v>9801</v>
          </cell>
          <cell r="C15" t="str">
            <v>BEJARANO RUBIO CRISTIAN ALBERTO</v>
          </cell>
          <cell r="D15">
            <v>1</v>
          </cell>
          <cell r="E15">
            <v>2</v>
          </cell>
          <cell r="F15" t="str">
            <v>413</v>
          </cell>
          <cell r="G15" t="str">
            <v>DIRECCIÓN CARTERA</v>
          </cell>
          <cell r="H15" t="str">
            <v>ANALISTA DE CARTERA</v>
          </cell>
          <cell r="I15">
            <v>42186</v>
          </cell>
          <cell r="J15">
            <v>1</v>
          </cell>
          <cell r="K15">
            <v>1266000</v>
          </cell>
          <cell r="L15">
            <v>1266000</v>
          </cell>
          <cell r="M15">
            <v>80000</v>
          </cell>
          <cell r="N15">
            <v>0</v>
          </cell>
          <cell r="O15">
            <v>3518</v>
          </cell>
          <cell r="P15">
            <v>1373610</v>
          </cell>
          <cell r="Q15" t="str">
            <v>SI</v>
          </cell>
          <cell r="R15">
            <v>330</v>
          </cell>
          <cell r="S15">
            <v>28.333333333333332</v>
          </cell>
          <cell r="T15">
            <v>30</v>
          </cell>
          <cell r="U15">
            <v>1375018</v>
          </cell>
          <cell r="V15">
            <v>114585</v>
          </cell>
        </row>
        <row r="16">
          <cell r="A16">
            <v>1014188137</v>
          </cell>
          <cell r="B16">
            <v>9702</v>
          </cell>
          <cell r="C16" t="str">
            <v>BONILLA BURITICA CAMILO EDUARDO</v>
          </cell>
          <cell r="D16">
            <v>2</v>
          </cell>
          <cell r="E16">
            <v>2</v>
          </cell>
          <cell r="F16" t="str">
            <v>200</v>
          </cell>
          <cell r="G16" t="str">
            <v>VICEPRESIDENCIA TÉCNICA Y COME</v>
          </cell>
          <cell r="H16" t="str">
            <v>ANALISTA POL.DEUDOR B.POPULAR</v>
          </cell>
          <cell r="I16">
            <v>41568</v>
          </cell>
          <cell r="J16">
            <v>1</v>
          </cell>
          <cell r="K16">
            <v>1419503</v>
          </cell>
          <cell r="L16">
            <v>1419503</v>
          </cell>
          <cell r="M16">
            <v>0</v>
          </cell>
          <cell r="N16">
            <v>0</v>
          </cell>
          <cell r="O16">
            <v>7955</v>
          </cell>
          <cell r="P16">
            <v>1540161</v>
          </cell>
          <cell r="Q16" t="str">
            <v>SI</v>
          </cell>
          <cell r="R16">
            <v>940</v>
          </cell>
          <cell r="S16">
            <v>62.222222222222221</v>
          </cell>
          <cell r="T16">
            <v>62.222222222222221</v>
          </cell>
          <cell r="U16">
            <v>3205999.8271604939</v>
          </cell>
          <cell r="V16">
            <v>267167</v>
          </cell>
        </row>
        <row r="17">
          <cell r="A17">
            <v>52109360</v>
          </cell>
          <cell r="B17">
            <v>9783</v>
          </cell>
          <cell r="C17" t="str">
            <v>BUITRAGO BOTERO MARIA ANDREA</v>
          </cell>
          <cell r="D17">
            <v>1</v>
          </cell>
          <cell r="E17">
            <v>2</v>
          </cell>
          <cell r="F17" t="str">
            <v>132</v>
          </cell>
          <cell r="G17" t="str">
            <v>GERENCIA INDEMNIZACIONES</v>
          </cell>
          <cell r="H17" t="str">
            <v>GERENTE INDEMNIZACIONES</v>
          </cell>
          <cell r="I17">
            <v>42100</v>
          </cell>
          <cell r="J17">
            <v>2</v>
          </cell>
          <cell r="K17">
            <v>9325000</v>
          </cell>
          <cell r="L17">
            <v>9325000</v>
          </cell>
          <cell r="M17">
            <v>0</v>
          </cell>
          <cell r="N17">
            <v>0</v>
          </cell>
          <cell r="O17">
            <v>0</v>
          </cell>
          <cell r="P17">
            <v>10117625</v>
          </cell>
          <cell r="Q17" t="str">
            <v>NO</v>
          </cell>
          <cell r="R17">
            <v>415</v>
          </cell>
          <cell r="S17">
            <v>22.291666666666668</v>
          </cell>
          <cell r="T17">
            <v>30</v>
          </cell>
          <cell r="U17">
            <v>9325000</v>
          </cell>
          <cell r="V17">
            <v>777083</v>
          </cell>
        </row>
        <row r="18">
          <cell r="A18">
            <v>51626855</v>
          </cell>
          <cell r="B18">
            <v>1119</v>
          </cell>
          <cell r="C18" t="str">
            <v xml:space="preserve">BUITRAGO CALONGE CONSUELO </v>
          </cell>
          <cell r="D18">
            <v>2</v>
          </cell>
          <cell r="E18">
            <v>2</v>
          </cell>
          <cell r="F18" t="str">
            <v>621</v>
          </cell>
          <cell r="G18" t="str">
            <v>DIRECCIÓN VIDA</v>
          </cell>
          <cell r="H18" t="str">
            <v>DIRECTOR DE VIDA</v>
          </cell>
          <cell r="I18">
            <v>34838</v>
          </cell>
          <cell r="J18">
            <v>1</v>
          </cell>
          <cell r="K18">
            <v>4014566</v>
          </cell>
          <cell r="L18">
            <v>4014566</v>
          </cell>
          <cell r="M18">
            <v>0</v>
          </cell>
          <cell r="N18">
            <v>0</v>
          </cell>
          <cell r="O18">
            <v>0</v>
          </cell>
          <cell r="P18">
            <v>4355804</v>
          </cell>
          <cell r="Q18" t="str">
            <v>SI</v>
          </cell>
          <cell r="R18">
            <v>7572</v>
          </cell>
          <cell r="S18">
            <v>430.66666666666669</v>
          </cell>
          <cell r="T18">
            <v>430.66666666666669</v>
          </cell>
          <cell r="U18">
            <v>62433935.681481488</v>
          </cell>
          <cell r="V18">
            <v>5202828</v>
          </cell>
        </row>
        <row r="19">
          <cell r="A19">
            <v>1023923811</v>
          </cell>
          <cell r="B19">
            <v>9769</v>
          </cell>
          <cell r="C19" t="str">
            <v>BURBANO RODRIGUEZ ANGELA MERCEDES</v>
          </cell>
          <cell r="D19">
            <v>1</v>
          </cell>
          <cell r="E19">
            <v>2</v>
          </cell>
          <cell r="F19" t="str">
            <v>150</v>
          </cell>
          <cell r="G19" t="str">
            <v>GERENCIA TALENTO HUMANO Y OYM</v>
          </cell>
          <cell r="H19" t="str">
            <v>PRACTICANTE</v>
          </cell>
          <cell r="I19">
            <v>41967</v>
          </cell>
          <cell r="J19">
            <v>3</v>
          </cell>
          <cell r="K19">
            <v>800000</v>
          </cell>
          <cell r="L19">
            <v>800000</v>
          </cell>
          <cell r="M19">
            <v>0</v>
          </cell>
          <cell r="N19">
            <v>0</v>
          </cell>
          <cell r="O19">
            <v>0</v>
          </cell>
          <cell r="P19">
            <v>800000</v>
          </cell>
          <cell r="Q19" t="str">
            <v>SI</v>
          </cell>
          <cell r="R19">
            <v>547</v>
          </cell>
          <cell r="S19">
            <v>40.388888888888886</v>
          </cell>
          <cell r="T19">
            <v>40.388888888888886</v>
          </cell>
          <cell r="U19">
            <v>0</v>
          </cell>
          <cell r="V19">
            <v>0</v>
          </cell>
        </row>
        <row r="20">
          <cell r="A20">
            <v>1033777353</v>
          </cell>
          <cell r="B20">
            <v>9739</v>
          </cell>
          <cell r="C20" t="str">
            <v>CABRERA PIÑEROS SERGIO ANDRES</v>
          </cell>
          <cell r="D20">
            <v>1</v>
          </cell>
          <cell r="E20">
            <v>2</v>
          </cell>
          <cell r="F20" t="str">
            <v>311</v>
          </cell>
          <cell r="G20" t="str">
            <v>GERENCIA CONTABILIDAD</v>
          </cell>
          <cell r="H20" t="str">
            <v>AUXILIAR DE CONTABILIDAD</v>
          </cell>
          <cell r="I20">
            <v>41752</v>
          </cell>
          <cell r="J20">
            <v>1</v>
          </cell>
          <cell r="K20">
            <v>851533</v>
          </cell>
          <cell r="L20">
            <v>851533</v>
          </cell>
          <cell r="M20">
            <v>80000</v>
          </cell>
          <cell r="N20">
            <v>0</v>
          </cell>
          <cell r="O20">
            <v>27077</v>
          </cell>
          <cell r="P20">
            <v>923913</v>
          </cell>
          <cell r="Q20" t="str">
            <v>SI</v>
          </cell>
          <cell r="R20">
            <v>758</v>
          </cell>
          <cell r="S20">
            <v>52.111111111111114</v>
          </cell>
          <cell r="T20">
            <v>52.111111111111114</v>
          </cell>
          <cell r="U20">
            <v>1649440.1410493827</v>
          </cell>
          <cell r="V20">
            <v>137453</v>
          </cell>
        </row>
        <row r="21">
          <cell r="A21">
            <v>39714486</v>
          </cell>
          <cell r="B21">
            <v>9661</v>
          </cell>
          <cell r="C21" t="str">
            <v xml:space="preserve">CAICEDO BARRAGAN YOLANDA </v>
          </cell>
          <cell r="D21">
            <v>1</v>
          </cell>
          <cell r="E21">
            <v>2</v>
          </cell>
          <cell r="F21" t="str">
            <v>413</v>
          </cell>
          <cell r="G21" t="str">
            <v>DIRECCIÓN CARTERA</v>
          </cell>
          <cell r="H21" t="str">
            <v>ASISTENTE DE CARTERA</v>
          </cell>
          <cell r="I21">
            <v>41214</v>
          </cell>
          <cell r="J21">
            <v>1</v>
          </cell>
          <cell r="K21">
            <v>1740750</v>
          </cell>
          <cell r="L21">
            <v>1740750</v>
          </cell>
          <cell r="M21">
            <v>0</v>
          </cell>
          <cell r="N21">
            <v>0</v>
          </cell>
          <cell r="O21">
            <v>325211</v>
          </cell>
          <cell r="P21">
            <v>1888714</v>
          </cell>
          <cell r="Q21" t="str">
            <v>SI</v>
          </cell>
          <cell r="R21">
            <v>1290</v>
          </cell>
          <cell r="S21">
            <v>81.666666666666657</v>
          </cell>
          <cell r="T21">
            <v>81.666666666666657</v>
          </cell>
          <cell r="U21">
            <v>6018897.305555555</v>
          </cell>
          <cell r="V21">
            <v>501575</v>
          </cell>
        </row>
        <row r="22">
          <cell r="A22">
            <v>53099729</v>
          </cell>
          <cell r="B22">
            <v>9729</v>
          </cell>
          <cell r="C22" t="str">
            <v>CALDERON ACOSTA NORMA DALILA</v>
          </cell>
          <cell r="D22">
            <v>1</v>
          </cell>
          <cell r="E22">
            <v>2</v>
          </cell>
          <cell r="F22" t="str">
            <v>311</v>
          </cell>
          <cell r="G22" t="str">
            <v>GERENCIA CONTABILIDAD</v>
          </cell>
          <cell r="H22" t="str">
            <v>ANALISTA DE CONTABILIDAD</v>
          </cell>
          <cell r="I22">
            <v>41730</v>
          </cell>
          <cell r="J22">
            <v>1</v>
          </cell>
          <cell r="K22">
            <v>1718100</v>
          </cell>
          <cell r="L22">
            <v>1718100</v>
          </cell>
          <cell r="M22">
            <v>0</v>
          </cell>
          <cell r="N22">
            <v>0</v>
          </cell>
          <cell r="O22">
            <v>314636</v>
          </cell>
          <cell r="P22">
            <v>1864139</v>
          </cell>
          <cell r="Q22" t="str">
            <v>SI</v>
          </cell>
          <cell r="R22">
            <v>780</v>
          </cell>
          <cell r="S22">
            <v>53.333333333333329</v>
          </cell>
          <cell r="T22">
            <v>53.333333333333329</v>
          </cell>
          <cell r="U22">
            <v>3868286.222222222</v>
          </cell>
          <cell r="V22">
            <v>322357</v>
          </cell>
        </row>
        <row r="23">
          <cell r="A23">
            <v>80801374</v>
          </cell>
          <cell r="B23">
            <v>9662</v>
          </cell>
          <cell r="C23" t="str">
            <v>CAMACHO CAICEDO RODNEY ALEJANDRO</v>
          </cell>
          <cell r="D23">
            <v>2</v>
          </cell>
          <cell r="E23">
            <v>2</v>
          </cell>
          <cell r="F23" t="str">
            <v>425</v>
          </cell>
          <cell r="G23" t="str">
            <v>DIRECCIÓN R.V. Y PREVISIONALES</v>
          </cell>
          <cell r="H23" t="str">
            <v>ANALISTA R.V. Y PREVISIONALES</v>
          </cell>
          <cell r="I23">
            <v>41215</v>
          </cell>
          <cell r="J23">
            <v>1</v>
          </cell>
          <cell r="K23">
            <v>1582500</v>
          </cell>
          <cell r="L23">
            <v>1582500</v>
          </cell>
          <cell r="M23">
            <v>0</v>
          </cell>
          <cell r="N23">
            <v>0</v>
          </cell>
          <cell r="O23">
            <v>0</v>
          </cell>
          <cell r="P23">
            <v>1717013</v>
          </cell>
          <cell r="Q23" t="str">
            <v>SI</v>
          </cell>
          <cell r="R23">
            <v>1289</v>
          </cell>
          <cell r="S23">
            <v>81.611111111111114</v>
          </cell>
          <cell r="T23">
            <v>81.611111111111114</v>
          </cell>
          <cell r="U23">
            <v>4663734.9537037043</v>
          </cell>
          <cell r="V23">
            <v>388645</v>
          </cell>
        </row>
        <row r="24">
          <cell r="A24">
            <v>51967594</v>
          </cell>
          <cell r="B24">
            <v>657</v>
          </cell>
          <cell r="C24" t="str">
            <v xml:space="preserve">CAMARGO MARTINEZ AMANDA </v>
          </cell>
          <cell r="D24">
            <v>1</v>
          </cell>
          <cell r="E24">
            <v>2</v>
          </cell>
          <cell r="F24" t="str">
            <v>210</v>
          </cell>
          <cell r="G24" t="str">
            <v>GERENCIA TÉCNICA</v>
          </cell>
          <cell r="H24" t="str">
            <v>DIRECTOR SUSCRIPTOR PATRIMONIA</v>
          </cell>
          <cell r="I24">
            <v>32899</v>
          </cell>
          <cell r="J24">
            <v>1</v>
          </cell>
          <cell r="K24">
            <v>3715855</v>
          </cell>
          <cell r="L24">
            <v>3715855</v>
          </cell>
          <cell r="M24">
            <v>0</v>
          </cell>
          <cell r="N24">
            <v>0</v>
          </cell>
          <cell r="O24">
            <v>0</v>
          </cell>
          <cell r="P24">
            <v>4031703</v>
          </cell>
          <cell r="Q24" t="str">
            <v>SI</v>
          </cell>
          <cell r="R24">
            <v>9485</v>
          </cell>
          <cell r="S24">
            <v>536.94444444444446</v>
          </cell>
          <cell r="T24">
            <v>536.94444444444446</v>
          </cell>
          <cell r="U24">
            <v>72049166.894290134</v>
          </cell>
          <cell r="V24">
            <v>6004097</v>
          </cell>
        </row>
        <row r="25">
          <cell r="A25">
            <v>52166716</v>
          </cell>
          <cell r="B25">
            <v>1756</v>
          </cell>
          <cell r="C25" t="str">
            <v xml:space="preserve">CAMPUZANO GOMEZ AURORA </v>
          </cell>
          <cell r="D25">
            <v>2</v>
          </cell>
          <cell r="E25">
            <v>2</v>
          </cell>
          <cell r="F25" t="str">
            <v>425</v>
          </cell>
          <cell r="G25" t="str">
            <v>DIRECCIÓN R.V. Y PREVISIONALES</v>
          </cell>
          <cell r="H25" t="str">
            <v>ASISTENTE R.V. Y PREVISIONALES</v>
          </cell>
          <cell r="I25">
            <v>38733</v>
          </cell>
          <cell r="J25">
            <v>1</v>
          </cell>
          <cell r="K25">
            <v>2782406</v>
          </cell>
          <cell r="L25">
            <v>2782406</v>
          </cell>
          <cell r="M25">
            <v>0</v>
          </cell>
          <cell r="N25">
            <v>0</v>
          </cell>
          <cell r="O25">
            <v>0</v>
          </cell>
          <cell r="P25">
            <v>3018911</v>
          </cell>
          <cell r="Q25" t="str">
            <v>SI</v>
          </cell>
          <cell r="R25">
            <v>3735</v>
          </cell>
          <cell r="S25">
            <v>217.5</v>
          </cell>
          <cell r="T25">
            <v>217.5</v>
          </cell>
          <cell r="U25">
            <v>21853480.458333332</v>
          </cell>
          <cell r="V25">
            <v>1821123</v>
          </cell>
        </row>
        <row r="26">
          <cell r="A26">
            <v>52427365</v>
          </cell>
          <cell r="B26">
            <v>1760</v>
          </cell>
          <cell r="C26" t="str">
            <v>CANTOR CORTES SANDRA PATRICIA</v>
          </cell>
          <cell r="D26">
            <v>1</v>
          </cell>
          <cell r="E26">
            <v>2</v>
          </cell>
          <cell r="F26" t="str">
            <v>150</v>
          </cell>
          <cell r="G26" t="str">
            <v>GERENCIA TALENTO HUMANO Y OYM</v>
          </cell>
          <cell r="H26" t="str">
            <v>GERENTE TALENTO HUMANO Y OYM</v>
          </cell>
          <cell r="I26">
            <v>38777</v>
          </cell>
          <cell r="J26">
            <v>2</v>
          </cell>
          <cell r="K26">
            <v>14013234</v>
          </cell>
          <cell r="L26">
            <v>14013234</v>
          </cell>
          <cell r="M26">
            <v>0</v>
          </cell>
          <cell r="N26">
            <v>0</v>
          </cell>
          <cell r="O26">
            <v>0</v>
          </cell>
          <cell r="P26">
            <v>15204359</v>
          </cell>
          <cell r="Q26" t="str">
            <v>NO</v>
          </cell>
          <cell r="R26">
            <v>3690</v>
          </cell>
          <cell r="S26">
            <v>158.75</v>
          </cell>
          <cell r="T26">
            <v>158.75</v>
          </cell>
          <cell r="U26">
            <v>74153363.25</v>
          </cell>
          <cell r="V26">
            <v>6179447</v>
          </cell>
        </row>
        <row r="27">
          <cell r="A27">
            <v>1147688122</v>
          </cell>
          <cell r="B27">
            <v>9813</v>
          </cell>
          <cell r="C27" t="str">
            <v>CARDENAS CARDENAS ANGIE MARCELA</v>
          </cell>
          <cell r="D27">
            <v>1</v>
          </cell>
          <cell r="E27">
            <v>2</v>
          </cell>
          <cell r="F27" t="str">
            <v>412</v>
          </cell>
          <cell r="G27" t="str">
            <v>DIRECCIÓN OPERACIONES</v>
          </cell>
          <cell r="H27" t="str">
            <v>APRENDIZ</v>
          </cell>
          <cell r="I27">
            <v>42262</v>
          </cell>
          <cell r="J27">
            <v>3</v>
          </cell>
          <cell r="K27">
            <v>644350</v>
          </cell>
          <cell r="L27">
            <v>689000</v>
          </cell>
          <cell r="M27">
            <v>0</v>
          </cell>
          <cell r="N27">
            <v>0</v>
          </cell>
          <cell r="O27">
            <v>0</v>
          </cell>
          <cell r="P27">
            <v>689000</v>
          </cell>
          <cell r="Q27" t="str">
            <v>SI</v>
          </cell>
          <cell r="R27">
            <v>256</v>
          </cell>
          <cell r="S27">
            <v>24.222222222222221</v>
          </cell>
          <cell r="T27">
            <v>30</v>
          </cell>
          <cell r="U27">
            <v>0</v>
          </cell>
          <cell r="V27">
            <v>0</v>
          </cell>
        </row>
        <row r="28">
          <cell r="A28">
            <v>1032481012</v>
          </cell>
          <cell r="B28">
            <v>9771</v>
          </cell>
          <cell r="C28" t="str">
            <v>CARDENAS PEÑA PEDRO ALEJANDRO</v>
          </cell>
          <cell r="D28">
            <v>1</v>
          </cell>
          <cell r="E28">
            <v>2</v>
          </cell>
          <cell r="F28" t="str">
            <v>131</v>
          </cell>
          <cell r="G28" t="str">
            <v>DIRECCIÓN JURÍDICA</v>
          </cell>
          <cell r="H28" t="str">
            <v>AUXILIAR JURIDICO</v>
          </cell>
          <cell r="I28">
            <v>41989</v>
          </cell>
          <cell r="J28">
            <v>1</v>
          </cell>
          <cell r="K28">
            <v>675593</v>
          </cell>
          <cell r="L28">
            <v>689000</v>
          </cell>
          <cell r="M28">
            <v>80000</v>
          </cell>
          <cell r="N28">
            <v>0</v>
          </cell>
          <cell r="O28">
            <v>0</v>
          </cell>
          <cell r="P28">
            <v>747565</v>
          </cell>
          <cell r="Q28" t="str">
            <v>SI</v>
          </cell>
          <cell r="R28">
            <v>525</v>
          </cell>
          <cell r="S28">
            <v>39.166666666666664</v>
          </cell>
          <cell r="T28">
            <v>39.166666666666664</v>
          </cell>
          <cell r="U28">
            <v>974488.42592592584</v>
          </cell>
          <cell r="V28">
            <v>81207</v>
          </cell>
        </row>
        <row r="29">
          <cell r="A29">
            <v>79859742</v>
          </cell>
          <cell r="B29">
            <v>9744</v>
          </cell>
          <cell r="C29" t="str">
            <v xml:space="preserve">CARO GOMEZ ALEXANDER </v>
          </cell>
          <cell r="D29">
            <v>1</v>
          </cell>
          <cell r="E29">
            <v>2</v>
          </cell>
          <cell r="F29" t="str">
            <v>321</v>
          </cell>
          <cell r="G29" t="str">
            <v>VICEPRESIDENCIA BANCASEGUROS</v>
          </cell>
          <cell r="H29" t="str">
            <v>GERENTE COMERCIAL BANCASEGUROS</v>
          </cell>
          <cell r="I29">
            <v>41771</v>
          </cell>
          <cell r="J29">
            <v>2</v>
          </cell>
          <cell r="K29">
            <v>8376550</v>
          </cell>
          <cell r="L29">
            <v>8957000</v>
          </cell>
          <cell r="M29">
            <v>0</v>
          </cell>
          <cell r="N29">
            <v>190000</v>
          </cell>
          <cell r="O29">
            <v>0</v>
          </cell>
          <cell r="P29">
            <v>8957000</v>
          </cell>
          <cell r="Q29" t="str">
            <v>NO</v>
          </cell>
          <cell r="R29">
            <v>739</v>
          </cell>
          <cell r="S29">
            <v>35.791666666666664</v>
          </cell>
          <cell r="T29">
            <v>35.791666666666664</v>
          </cell>
          <cell r="U29">
            <v>10686198.611111112</v>
          </cell>
          <cell r="V29">
            <v>890517</v>
          </cell>
        </row>
        <row r="30">
          <cell r="A30">
            <v>17149900</v>
          </cell>
          <cell r="B30">
            <v>1717</v>
          </cell>
          <cell r="C30" t="str">
            <v xml:space="preserve">CASALLAS ALDANA EDGAR </v>
          </cell>
          <cell r="D30">
            <v>1</v>
          </cell>
          <cell r="E30">
            <v>2</v>
          </cell>
          <cell r="F30" t="str">
            <v>411</v>
          </cell>
          <cell r="G30" t="str">
            <v>GERENCIA TECNOLOGÍA</v>
          </cell>
          <cell r="H30" t="str">
            <v>LÍDER DE PROYECTO</v>
          </cell>
          <cell r="I30">
            <v>37936</v>
          </cell>
          <cell r="J30">
            <v>1</v>
          </cell>
          <cell r="K30">
            <v>3530590</v>
          </cell>
          <cell r="L30">
            <v>3530590</v>
          </cell>
          <cell r="M30">
            <v>0</v>
          </cell>
          <cell r="N30">
            <v>0</v>
          </cell>
          <cell r="O30">
            <v>0</v>
          </cell>
          <cell r="P30">
            <v>3830690</v>
          </cell>
          <cell r="Q30" t="str">
            <v>SI</v>
          </cell>
          <cell r="R30">
            <v>4520</v>
          </cell>
          <cell r="S30">
            <v>261.11111111111109</v>
          </cell>
          <cell r="T30">
            <v>261.11111111111109</v>
          </cell>
          <cell r="U30">
            <v>33289976.697530862</v>
          </cell>
          <cell r="V30">
            <v>2774165</v>
          </cell>
        </row>
        <row r="31">
          <cell r="A31">
            <v>52583023</v>
          </cell>
          <cell r="B31">
            <v>1221</v>
          </cell>
          <cell r="C31" t="str">
            <v>CASTIBLANCO LEON MARIA CLEMENCIA</v>
          </cell>
          <cell r="D31">
            <v>1</v>
          </cell>
          <cell r="E31">
            <v>2</v>
          </cell>
          <cell r="F31" t="str">
            <v>132</v>
          </cell>
          <cell r="G31" t="str">
            <v>GERENCIA INDEMNIZACIONES</v>
          </cell>
          <cell r="H31" t="str">
            <v>ANALISTA DE INDEMNIZACIONES</v>
          </cell>
          <cell r="I31">
            <v>35018</v>
          </cell>
          <cell r="J31">
            <v>1</v>
          </cell>
          <cell r="K31">
            <v>1725721</v>
          </cell>
          <cell r="L31">
            <v>1725721</v>
          </cell>
          <cell r="M31">
            <v>0</v>
          </cell>
          <cell r="N31">
            <v>0</v>
          </cell>
          <cell r="O31">
            <v>0</v>
          </cell>
          <cell r="P31">
            <v>1872407</v>
          </cell>
          <cell r="Q31" t="str">
            <v>SI</v>
          </cell>
          <cell r="R31">
            <v>7396</v>
          </cell>
          <cell r="S31">
            <v>420.88888888888891</v>
          </cell>
          <cell r="T31">
            <v>420.88888888888891</v>
          </cell>
          <cell r="U31">
            <v>26228828.680246916</v>
          </cell>
          <cell r="V31">
            <v>2185736</v>
          </cell>
        </row>
        <row r="32">
          <cell r="A32">
            <v>52203483</v>
          </cell>
          <cell r="B32">
            <v>9664</v>
          </cell>
          <cell r="C32" t="str">
            <v>CASTILLO PARRA CLAUDIA YANNETH</v>
          </cell>
          <cell r="D32">
            <v>1</v>
          </cell>
          <cell r="E32">
            <v>2</v>
          </cell>
          <cell r="F32" t="str">
            <v>100</v>
          </cell>
          <cell r="G32" t="str">
            <v>PRESIDENCIA</v>
          </cell>
          <cell r="H32" t="str">
            <v>SECRETARIA PRESIDENCIA</v>
          </cell>
          <cell r="I32">
            <v>41246</v>
          </cell>
          <cell r="J32">
            <v>1</v>
          </cell>
          <cell r="K32">
            <v>3068547</v>
          </cell>
          <cell r="L32">
            <v>3068547</v>
          </cell>
          <cell r="M32">
            <v>0</v>
          </cell>
          <cell r="N32">
            <v>0</v>
          </cell>
          <cell r="O32">
            <v>0</v>
          </cell>
          <cell r="P32">
            <v>3329373</v>
          </cell>
          <cell r="Q32" t="str">
            <v>SI</v>
          </cell>
          <cell r="R32">
            <v>1258</v>
          </cell>
          <cell r="S32">
            <v>79.888888888888886</v>
          </cell>
          <cell r="T32">
            <v>79.888888888888886</v>
          </cell>
          <cell r="U32">
            <v>8852379.2620370369</v>
          </cell>
          <cell r="V32">
            <v>737698</v>
          </cell>
        </row>
        <row r="33">
          <cell r="A33">
            <v>79865693</v>
          </cell>
          <cell r="B33">
            <v>9797</v>
          </cell>
          <cell r="C33" t="str">
            <v xml:space="preserve">CASTRO RODRIGUEZ SANDRO </v>
          </cell>
          <cell r="D33">
            <v>2</v>
          </cell>
          <cell r="E33">
            <v>2</v>
          </cell>
          <cell r="F33" t="str">
            <v>425</v>
          </cell>
          <cell r="G33" t="str">
            <v>DIRECCIÓN R.V. Y PREVISIONALES</v>
          </cell>
          <cell r="H33" t="str">
            <v>COOR.PREVISIONALES INDEMNIZACI</v>
          </cell>
          <cell r="I33">
            <v>42171</v>
          </cell>
          <cell r="J33">
            <v>1</v>
          </cell>
          <cell r="K33">
            <v>3000000</v>
          </cell>
          <cell r="L33">
            <v>3000000</v>
          </cell>
          <cell r="M33">
            <v>0</v>
          </cell>
          <cell r="N33">
            <v>0</v>
          </cell>
          <cell r="O33">
            <v>0</v>
          </cell>
          <cell r="P33">
            <v>3255000</v>
          </cell>
          <cell r="Q33" t="str">
            <v>SI</v>
          </cell>
          <cell r="R33">
            <v>345</v>
          </cell>
          <cell r="S33">
            <v>29.166666666666668</v>
          </cell>
          <cell r="T33">
            <v>30</v>
          </cell>
          <cell r="U33">
            <v>3250000</v>
          </cell>
          <cell r="V33">
            <v>270833</v>
          </cell>
        </row>
        <row r="34">
          <cell r="A34">
            <v>79965329</v>
          </cell>
          <cell r="B34">
            <v>9726</v>
          </cell>
          <cell r="C34" t="str">
            <v>CASTRO ROJAS JANN CARLO</v>
          </cell>
          <cell r="D34">
            <v>1</v>
          </cell>
          <cell r="E34">
            <v>2</v>
          </cell>
          <cell r="F34" t="str">
            <v>131</v>
          </cell>
          <cell r="G34" t="str">
            <v>DIRECCIÓN JURÍDICA</v>
          </cell>
          <cell r="H34" t="str">
            <v>PROFESIONAL JURÍDICO</v>
          </cell>
          <cell r="I34">
            <v>41710</v>
          </cell>
          <cell r="J34">
            <v>1</v>
          </cell>
          <cell r="K34">
            <v>3135000</v>
          </cell>
          <cell r="L34">
            <v>3135000</v>
          </cell>
          <cell r="M34">
            <v>0</v>
          </cell>
          <cell r="N34">
            <v>0</v>
          </cell>
          <cell r="O34">
            <v>0</v>
          </cell>
          <cell r="P34">
            <v>3401475</v>
          </cell>
          <cell r="Q34" t="str">
            <v>SI</v>
          </cell>
          <cell r="R34">
            <v>799</v>
          </cell>
          <cell r="S34">
            <v>54.388888888888886</v>
          </cell>
          <cell r="T34">
            <v>54.388888888888886</v>
          </cell>
          <cell r="U34">
            <v>6157275.4629629627</v>
          </cell>
          <cell r="V34">
            <v>513106</v>
          </cell>
        </row>
        <row r="35">
          <cell r="A35">
            <v>1014251401</v>
          </cell>
          <cell r="B35">
            <v>9747</v>
          </cell>
          <cell r="C35" t="str">
            <v>CASTRO SANCHEZ YEFERSON SNEYDER</v>
          </cell>
          <cell r="D35">
            <v>2</v>
          </cell>
          <cell r="E35">
            <v>2</v>
          </cell>
          <cell r="F35" t="str">
            <v>200</v>
          </cell>
          <cell r="G35" t="str">
            <v>VICEPRESIDENCIA TÉCNICA Y COME</v>
          </cell>
          <cell r="H35" t="str">
            <v>ANALISTA POL.DEUDOR B.POPULAR</v>
          </cell>
          <cell r="I35">
            <v>41778</v>
          </cell>
          <cell r="J35">
            <v>1</v>
          </cell>
          <cell r="K35">
            <v>1556250</v>
          </cell>
          <cell r="L35">
            <v>1556250</v>
          </cell>
          <cell r="M35">
            <v>0</v>
          </cell>
          <cell r="N35">
            <v>0</v>
          </cell>
          <cell r="O35">
            <v>0</v>
          </cell>
          <cell r="P35">
            <v>1688531</v>
          </cell>
          <cell r="Q35" t="str">
            <v>SI</v>
          </cell>
          <cell r="R35">
            <v>732</v>
          </cell>
          <cell r="S35">
            <v>50.666666666666671</v>
          </cell>
          <cell r="T35">
            <v>50.666666666666671</v>
          </cell>
          <cell r="U35">
            <v>2847361.1111111115</v>
          </cell>
          <cell r="V35">
            <v>237280</v>
          </cell>
        </row>
        <row r="36">
          <cell r="A36">
            <v>1023922981</v>
          </cell>
          <cell r="B36">
            <v>9697</v>
          </cell>
          <cell r="C36" t="str">
            <v>CELIS VIVAS LEIDY ANDREA</v>
          </cell>
          <cell r="D36">
            <v>1</v>
          </cell>
          <cell r="E36">
            <v>2</v>
          </cell>
          <cell r="F36" t="str">
            <v>311</v>
          </cell>
          <cell r="G36" t="str">
            <v>GERENCIA CONTABILIDAD</v>
          </cell>
          <cell r="H36" t="str">
            <v>ANALISTA DE CONTABILIDAD</v>
          </cell>
          <cell r="I36">
            <v>41548</v>
          </cell>
          <cell r="J36">
            <v>1</v>
          </cell>
          <cell r="K36">
            <v>966431</v>
          </cell>
          <cell r="L36">
            <v>966431</v>
          </cell>
          <cell r="M36">
            <v>80000</v>
          </cell>
          <cell r="N36">
            <v>0</v>
          </cell>
          <cell r="O36">
            <v>47737</v>
          </cell>
          <cell r="P36">
            <v>1048578</v>
          </cell>
          <cell r="Q36" t="str">
            <v>SI</v>
          </cell>
          <cell r="R36">
            <v>960</v>
          </cell>
          <cell r="S36">
            <v>63.333333333333336</v>
          </cell>
          <cell r="T36">
            <v>63.333333333333336</v>
          </cell>
          <cell r="U36">
            <v>2311041.6018518521</v>
          </cell>
          <cell r="V36">
            <v>192587</v>
          </cell>
        </row>
        <row r="37">
          <cell r="A37">
            <v>79757224</v>
          </cell>
          <cell r="B37">
            <v>9796</v>
          </cell>
          <cell r="C37" t="str">
            <v>CHALA ESPEJO GUIOVANNI EDUARDO</v>
          </cell>
          <cell r="D37">
            <v>1</v>
          </cell>
          <cell r="E37">
            <v>2</v>
          </cell>
          <cell r="F37" t="str">
            <v>132</v>
          </cell>
          <cell r="G37" t="str">
            <v>GERENCIA INDEMNIZACIONES</v>
          </cell>
          <cell r="H37" t="str">
            <v>ANALISTA DE INDEMNIZACIONES</v>
          </cell>
          <cell r="I37">
            <v>42164</v>
          </cell>
          <cell r="J37">
            <v>1</v>
          </cell>
          <cell r="K37">
            <v>1100000</v>
          </cell>
          <cell r="L37">
            <v>1100000</v>
          </cell>
          <cell r="M37">
            <v>80000</v>
          </cell>
          <cell r="N37">
            <v>0</v>
          </cell>
          <cell r="O37">
            <v>0</v>
          </cell>
          <cell r="P37">
            <v>1193500</v>
          </cell>
          <cell r="Q37" t="str">
            <v>SI</v>
          </cell>
          <cell r="R37">
            <v>352</v>
          </cell>
          <cell r="S37">
            <v>29.555555555555557</v>
          </cell>
          <cell r="T37">
            <v>30</v>
          </cell>
          <cell r="U37">
            <v>1191666.6666666667</v>
          </cell>
          <cell r="V37">
            <v>99306</v>
          </cell>
        </row>
        <row r="38">
          <cell r="A38">
            <v>1015422849</v>
          </cell>
          <cell r="B38">
            <v>9650</v>
          </cell>
          <cell r="C38" t="str">
            <v xml:space="preserve">CHAPARRO ROMERO GIOVANI </v>
          </cell>
          <cell r="D38">
            <v>1</v>
          </cell>
          <cell r="E38">
            <v>2</v>
          </cell>
          <cell r="F38" t="str">
            <v>331</v>
          </cell>
          <cell r="G38" t="str">
            <v>DIRECCIÓN ADMINISTRATIVA</v>
          </cell>
          <cell r="H38" t="str">
            <v>ANALISTA ADMINISTRATIVO</v>
          </cell>
          <cell r="I38">
            <v>41106</v>
          </cell>
          <cell r="J38">
            <v>1</v>
          </cell>
          <cell r="K38">
            <v>1130116</v>
          </cell>
          <cell r="L38">
            <v>1130116</v>
          </cell>
          <cell r="M38">
            <v>80000</v>
          </cell>
          <cell r="N38">
            <v>0</v>
          </cell>
          <cell r="O38">
            <v>5003</v>
          </cell>
          <cell r="P38">
            <v>1226176</v>
          </cell>
          <cell r="Q38" t="str">
            <v>SI</v>
          </cell>
          <cell r="R38">
            <v>1395</v>
          </cell>
          <cell r="S38">
            <v>87.5</v>
          </cell>
          <cell r="T38">
            <v>87.5</v>
          </cell>
          <cell r="U38">
            <v>3585444.722222222</v>
          </cell>
          <cell r="V38">
            <v>298787</v>
          </cell>
        </row>
        <row r="39">
          <cell r="A39">
            <v>1016037948</v>
          </cell>
          <cell r="B39">
            <v>9770</v>
          </cell>
          <cell r="C39" t="str">
            <v>COLMENARES GALLO ANGELA PATRICIA</v>
          </cell>
          <cell r="D39">
            <v>2</v>
          </cell>
          <cell r="E39">
            <v>2</v>
          </cell>
          <cell r="F39" t="str">
            <v>200</v>
          </cell>
          <cell r="G39" t="str">
            <v>VICEPRESIDENCIA TÉCNICA Y COME</v>
          </cell>
          <cell r="H39" t="str">
            <v>AUXILIAR POL.DEUDOR B.POPULAR</v>
          </cell>
          <cell r="I39">
            <v>41974</v>
          </cell>
          <cell r="J39">
            <v>1</v>
          </cell>
          <cell r="K39">
            <v>740775</v>
          </cell>
          <cell r="L39">
            <v>740775</v>
          </cell>
          <cell r="M39">
            <v>80000</v>
          </cell>
          <cell r="N39">
            <v>0</v>
          </cell>
          <cell r="O39">
            <v>0</v>
          </cell>
          <cell r="P39">
            <v>803741</v>
          </cell>
          <cell r="Q39" t="str">
            <v>SI</v>
          </cell>
          <cell r="R39">
            <v>540</v>
          </cell>
          <cell r="S39">
            <v>40</v>
          </cell>
          <cell r="T39">
            <v>40</v>
          </cell>
          <cell r="U39">
            <v>1070008.3333333333</v>
          </cell>
          <cell r="V39">
            <v>89167</v>
          </cell>
        </row>
        <row r="40">
          <cell r="A40">
            <v>46664904</v>
          </cell>
          <cell r="B40">
            <v>9696</v>
          </cell>
          <cell r="C40" t="str">
            <v>CORREDOR ESPEJO CARMEN ELISA</v>
          </cell>
          <cell r="D40">
            <v>2</v>
          </cell>
          <cell r="E40">
            <v>2</v>
          </cell>
          <cell r="F40" t="str">
            <v>200</v>
          </cell>
          <cell r="G40" t="str">
            <v>VICEPRESIDENCIA TÉCNICA Y COME</v>
          </cell>
          <cell r="H40" t="str">
            <v>LÍDER PÓLIZA DEUDORES B.POPULA</v>
          </cell>
          <cell r="I40">
            <v>41542</v>
          </cell>
          <cell r="J40">
            <v>1</v>
          </cell>
          <cell r="K40">
            <v>3260400</v>
          </cell>
          <cell r="L40">
            <v>3260400</v>
          </cell>
          <cell r="M40">
            <v>0</v>
          </cell>
          <cell r="N40">
            <v>0</v>
          </cell>
          <cell r="O40">
            <v>0</v>
          </cell>
          <cell r="P40">
            <v>3537534</v>
          </cell>
          <cell r="Q40" t="str">
            <v>SI</v>
          </cell>
          <cell r="R40">
            <v>966</v>
          </cell>
          <cell r="S40">
            <v>63.666666666666664</v>
          </cell>
          <cell r="T40">
            <v>63.666666666666664</v>
          </cell>
          <cell r="U40">
            <v>7495901.111111111</v>
          </cell>
          <cell r="V40">
            <v>624658</v>
          </cell>
        </row>
        <row r="41">
          <cell r="A41">
            <v>80112248</v>
          </cell>
          <cell r="B41">
            <v>9794</v>
          </cell>
          <cell r="C41" t="str">
            <v>CORTES VALERO WILLIAM ANDRES</v>
          </cell>
          <cell r="D41">
            <v>2</v>
          </cell>
          <cell r="E41">
            <v>2</v>
          </cell>
          <cell r="F41" t="str">
            <v>321</v>
          </cell>
          <cell r="G41" t="str">
            <v>VICEPRESIDENCIA BANCASEGUROS</v>
          </cell>
          <cell r="H41" t="str">
            <v>PROFESIONAL DE BANCASEGUROS</v>
          </cell>
          <cell r="I41">
            <v>42150</v>
          </cell>
          <cell r="J41">
            <v>1</v>
          </cell>
          <cell r="K41">
            <v>3000000</v>
          </cell>
          <cell r="L41">
            <v>3000000</v>
          </cell>
          <cell r="M41">
            <v>0</v>
          </cell>
          <cell r="N41">
            <v>0</v>
          </cell>
          <cell r="O41">
            <v>0</v>
          </cell>
          <cell r="P41">
            <v>3255000</v>
          </cell>
          <cell r="Q41" t="str">
            <v>SI</v>
          </cell>
          <cell r="R41">
            <v>365</v>
          </cell>
          <cell r="S41">
            <v>30.277777777777779</v>
          </cell>
          <cell r="T41">
            <v>30.277777777777779</v>
          </cell>
          <cell r="U41">
            <v>3280092.5925925924</v>
          </cell>
          <cell r="V41">
            <v>273341</v>
          </cell>
        </row>
        <row r="42">
          <cell r="A42">
            <v>80114634</v>
          </cell>
          <cell r="B42">
            <v>9676</v>
          </cell>
          <cell r="C42" t="str">
            <v>CRUZ BOGOTA DIDIER RAUL</v>
          </cell>
          <cell r="D42">
            <v>2</v>
          </cell>
          <cell r="E42">
            <v>2</v>
          </cell>
          <cell r="F42" t="str">
            <v>200</v>
          </cell>
          <cell r="G42" t="str">
            <v>VICEPRESIDENCIA TÉCNICA Y COME</v>
          </cell>
          <cell r="H42" t="str">
            <v>AUXILIAR PÓLIZA DEUDORES B.BOG</v>
          </cell>
          <cell r="I42">
            <v>41372</v>
          </cell>
          <cell r="J42">
            <v>1</v>
          </cell>
          <cell r="K42">
            <v>706442</v>
          </cell>
          <cell r="L42">
            <v>706442</v>
          </cell>
          <cell r="M42">
            <v>80000</v>
          </cell>
          <cell r="N42">
            <v>0</v>
          </cell>
          <cell r="O42">
            <v>0</v>
          </cell>
          <cell r="P42">
            <v>766490</v>
          </cell>
          <cell r="Q42" t="str">
            <v>SI</v>
          </cell>
          <cell r="R42">
            <v>1133</v>
          </cell>
          <cell r="S42">
            <v>72.944444444444443</v>
          </cell>
          <cell r="T42">
            <v>72.944444444444443</v>
          </cell>
          <cell r="U42">
            <v>1860842.3608024688</v>
          </cell>
          <cell r="V42">
            <v>155070</v>
          </cell>
        </row>
        <row r="43">
          <cell r="A43">
            <v>53040467</v>
          </cell>
          <cell r="B43">
            <v>9761</v>
          </cell>
          <cell r="C43" t="str">
            <v>CRUZ CAMPUZANO GILARY CRISTINA</v>
          </cell>
          <cell r="D43">
            <v>2</v>
          </cell>
          <cell r="E43">
            <v>2</v>
          </cell>
          <cell r="F43" t="str">
            <v>321</v>
          </cell>
          <cell r="G43" t="str">
            <v>VICEPRESIDENCIA BANCASEGUROS</v>
          </cell>
          <cell r="H43" t="str">
            <v>ANALISTA DE BANCASEGUROS</v>
          </cell>
          <cell r="I43">
            <v>41904</v>
          </cell>
          <cell r="J43">
            <v>1</v>
          </cell>
          <cell r="K43">
            <v>2433975</v>
          </cell>
          <cell r="L43">
            <v>2433975</v>
          </cell>
          <cell r="M43">
            <v>0</v>
          </cell>
          <cell r="N43">
            <v>0</v>
          </cell>
          <cell r="O43">
            <v>0</v>
          </cell>
          <cell r="P43">
            <v>2640863</v>
          </cell>
          <cell r="Q43" t="str">
            <v>SI</v>
          </cell>
          <cell r="R43">
            <v>609</v>
          </cell>
          <cell r="S43">
            <v>43.833333333333336</v>
          </cell>
          <cell r="T43">
            <v>43.833333333333336</v>
          </cell>
          <cell r="U43">
            <v>3852666.9097222225</v>
          </cell>
          <cell r="V43">
            <v>321056</v>
          </cell>
        </row>
        <row r="44">
          <cell r="A44">
            <v>1047397519</v>
          </cell>
          <cell r="B44">
            <v>9645</v>
          </cell>
          <cell r="C44" t="str">
            <v>CUADRO ESTRADA RAFAEL ENRIQUE</v>
          </cell>
          <cell r="D44">
            <v>1</v>
          </cell>
          <cell r="E44">
            <v>2</v>
          </cell>
          <cell r="F44" t="str">
            <v>520</v>
          </cell>
          <cell r="G44" t="str">
            <v>SUCURSAL CARTAGENA</v>
          </cell>
          <cell r="H44" t="str">
            <v>EXPEDIDOR(A)</v>
          </cell>
          <cell r="I44">
            <v>41079</v>
          </cell>
          <cell r="J44">
            <v>1</v>
          </cell>
          <cell r="K44">
            <v>1007464</v>
          </cell>
          <cell r="L44">
            <v>1007464</v>
          </cell>
          <cell r="M44">
            <v>80000</v>
          </cell>
          <cell r="N44">
            <v>0</v>
          </cell>
          <cell r="O44">
            <v>0</v>
          </cell>
          <cell r="P44">
            <v>1093098</v>
          </cell>
          <cell r="Q44" t="str">
            <v>SI</v>
          </cell>
          <cell r="R44">
            <v>1422</v>
          </cell>
          <cell r="S44">
            <v>89</v>
          </cell>
          <cell r="T44">
            <v>89</v>
          </cell>
          <cell r="U44">
            <v>3237877.3555555553</v>
          </cell>
          <cell r="V44">
            <v>269823</v>
          </cell>
        </row>
        <row r="45">
          <cell r="A45">
            <v>52310497</v>
          </cell>
          <cell r="B45">
            <v>9805</v>
          </cell>
          <cell r="C45" t="str">
            <v xml:space="preserve">DEVIA PEREZ CAROLINA </v>
          </cell>
          <cell r="D45">
            <v>2</v>
          </cell>
          <cell r="E45">
            <v>2</v>
          </cell>
          <cell r="F45" t="str">
            <v>321</v>
          </cell>
          <cell r="G45" t="str">
            <v>VICEPRESIDENCIA BANCASEGUROS</v>
          </cell>
          <cell r="H45" t="str">
            <v>GERENTE COMERCIAL BANCASEGUROS</v>
          </cell>
          <cell r="I45">
            <v>42199</v>
          </cell>
          <cell r="J45">
            <v>2</v>
          </cell>
          <cell r="K45">
            <v>8376550</v>
          </cell>
          <cell r="L45">
            <v>8957000</v>
          </cell>
          <cell r="M45">
            <v>0</v>
          </cell>
          <cell r="N45">
            <v>190000</v>
          </cell>
          <cell r="O45">
            <v>0</v>
          </cell>
          <cell r="P45">
            <v>8957000</v>
          </cell>
          <cell r="Q45" t="str">
            <v>NO</v>
          </cell>
          <cell r="R45">
            <v>317</v>
          </cell>
          <cell r="S45">
            <v>18.208333333333332</v>
          </cell>
          <cell r="T45">
            <v>30</v>
          </cell>
          <cell r="U45">
            <v>8957000</v>
          </cell>
          <cell r="V45">
            <v>746417</v>
          </cell>
        </row>
        <row r="46">
          <cell r="A46">
            <v>1023930612</v>
          </cell>
          <cell r="B46">
            <v>9745</v>
          </cell>
          <cell r="C46" t="str">
            <v>DIAZ TORRES ERIKA ANDREA</v>
          </cell>
          <cell r="D46">
            <v>1</v>
          </cell>
          <cell r="E46">
            <v>2</v>
          </cell>
          <cell r="F46" t="str">
            <v>200</v>
          </cell>
          <cell r="G46" t="str">
            <v>VICEPRESIDENCIA TÉCNICA Y COME</v>
          </cell>
          <cell r="H46" t="str">
            <v>AUXILIAR POL.DEUDOR B.AVVILLAS</v>
          </cell>
          <cell r="I46">
            <v>41771</v>
          </cell>
          <cell r="J46">
            <v>1</v>
          </cell>
          <cell r="K46">
            <v>700000</v>
          </cell>
          <cell r="L46">
            <v>700000</v>
          </cell>
          <cell r="M46">
            <v>80000</v>
          </cell>
          <cell r="N46">
            <v>0</v>
          </cell>
          <cell r="O46">
            <v>4763</v>
          </cell>
          <cell r="P46">
            <v>759500</v>
          </cell>
          <cell r="Q46" t="str">
            <v>SI</v>
          </cell>
          <cell r="R46">
            <v>739</v>
          </cell>
          <cell r="S46">
            <v>51.055555555555557</v>
          </cell>
          <cell r="T46">
            <v>51.055555555555557</v>
          </cell>
          <cell r="U46">
            <v>1298676.9080246915</v>
          </cell>
          <cell r="V46">
            <v>108223</v>
          </cell>
        </row>
        <row r="47">
          <cell r="A47">
            <v>53039234</v>
          </cell>
          <cell r="B47">
            <v>9682</v>
          </cell>
          <cell r="C47" t="str">
            <v>DUARTE GALLON YENNY ROCIO</v>
          </cell>
          <cell r="D47">
            <v>120</v>
          </cell>
          <cell r="E47">
            <v>1</v>
          </cell>
          <cell r="F47" t="str">
            <v>121</v>
          </cell>
          <cell r="G47" t="str">
            <v>DIRECCIÓN SERVICIOS E INDEMNIZ</v>
          </cell>
          <cell r="H47" t="str">
            <v>AUXILIAR SERVI. E INDEMNIZACIO</v>
          </cell>
          <cell r="I47">
            <v>39400</v>
          </cell>
          <cell r="J47">
            <v>1</v>
          </cell>
          <cell r="K47">
            <v>820860</v>
          </cell>
          <cell r="L47">
            <v>820860</v>
          </cell>
          <cell r="M47">
            <v>80000</v>
          </cell>
          <cell r="N47">
            <v>0</v>
          </cell>
          <cell r="O47">
            <v>91473</v>
          </cell>
          <cell r="P47">
            <v>890633</v>
          </cell>
          <cell r="Q47" t="str">
            <v>SI</v>
          </cell>
          <cell r="R47">
            <v>3077</v>
          </cell>
          <cell r="S47">
            <v>180.94444444444446</v>
          </cell>
          <cell r="T47">
            <v>180.94444444444446</v>
          </cell>
          <cell r="U47">
            <v>5915303.085185186</v>
          </cell>
          <cell r="V47">
            <v>492942</v>
          </cell>
        </row>
        <row r="48">
          <cell r="A48">
            <v>94520370</v>
          </cell>
          <cell r="B48">
            <v>9668</v>
          </cell>
          <cell r="C48" t="str">
            <v>DUCUARA GIRALDO JHONN SAHIR</v>
          </cell>
          <cell r="D48">
            <v>1</v>
          </cell>
          <cell r="E48">
            <v>2</v>
          </cell>
          <cell r="F48" t="str">
            <v>510</v>
          </cell>
          <cell r="G48" t="str">
            <v>SUCURSAL CALI</v>
          </cell>
          <cell r="H48" t="str">
            <v>SUBGERENTE TÉCNICO SUCUR. CALI</v>
          </cell>
          <cell r="I48">
            <v>41276</v>
          </cell>
          <cell r="J48">
            <v>1</v>
          </cell>
          <cell r="K48">
            <v>3785513</v>
          </cell>
          <cell r="L48">
            <v>3785513</v>
          </cell>
          <cell r="M48">
            <v>0</v>
          </cell>
          <cell r="N48">
            <v>0</v>
          </cell>
          <cell r="O48">
            <v>0</v>
          </cell>
          <cell r="P48">
            <v>4107282</v>
          </cell>
          <cell r="Q48" t="str">
            <v>SI</v>
          </cell>
          <cell r="R48">
            <v>1229</v>
          </cell>
          <cell r="S48">
            <v>78.277777777777771</v>
          </cell>
          <cell r="T48">
            <v>78.277777777777771</v>
          </cell>
          <cell r="U48">
            <v>10700500.25015432</v>
          </cell>
          <cell r="V48">
            <v>891708</v>
          </cell>
        </row>
        <row r="49">
          <cell r="A49">
            <v>51828758</v>
          </cell>
          <cell r="B49">
            <v>1161</v>
          </cell>
          <cell r="C49" t="str">
            <v>ESPINOSA ROMERO MARTHA YANETH</v>
          </cell>
          <cell r="D49">
            <v>1</v>
          </cell>
          <cell r="E49">
            <v>2</v>
          </cell>
          <cell r="F49" t="str">
            <v>200</v>
          </cell>
          <cell r="G49" t="str">
            <v>VICEPRESIDENCIA TÉCNICA Y COME</v>
          </cell>
          <cell r="H49" t="str">
            <v>ANALISTA POL.DEUDOR B.POPULAR</v>
          </cell>
          <cell r="I49">
            <v>34891</v>
          </cell>
          <cell r="J49">
            <v>1</v>
          </cell>
          <cell r="K49">
            <v>1227408</v>
          </cell>
          <cell r="L49">
            <v>1227408</v>
          </cell>
          <cell r="M49">
            <v>80000</v>
          </cell>
          <cell r="N49">
            <v>0</v>
          </cell>
          <cell r="O49">
            <v>0</v>
          </cell>
          <cell r="P49">
            <v>1331738</v>
          </cell>
          <cell r="Q49" t="str">
            <v>SI</v>
          </cell>
          <cell r="R49">
            <v>7520</v>
          </cell>
          <cell r="S49">
            <v>427.77777777777777</v>
          </cell>
          <cell r="T49">
            <v>427.77777777777777</v>
          </cell>
          <cell r="U49">
            <v>18960422.962962963</v>
          </cell>
          <cell r="V49">
            <v>1580035</v>
          </cell>
        </row>
        <row r="50">
          <cell r="A50">
            <v>79687927</v>
          </cell>
          <cell r="B50">
            <v>9546</v>
          </cell>
          <cell r="C50" t="str">
            <v>FARFAN LOPEZ LUIS FREDY</v>
          </cell>
          <cell r="D50">
            <v>1</v>
          </cell>
          <cell r="E50">
            <v>2</v>
          </cell>
          <cell r="F50" t="str">
            <v>140</v>
          </cell>
          <cell r="G50" t="str">
            <v>CONTRALORÍA</v>
          </cell>
          <cell r="H50" t="str">
            <v>AUDITOR TÉCNICO</v>
          </cell>
          <cell r="I50">
            <v>40102</v>
          </cell>
          <cell r="J50">
            <v>1</v>
          </cell>
          <cell r="K50">
            <v>3918775</v>
          </cell>
          <cell r="L50">
            <v>3918775</v>
          </cell>
          <cell r="M50">
            <v>0</v>
          </cell>
          <cell r="N50">
            <v>0</v>
          </cell>
          <cell r="O50">
            <v>0</v>
          </cell>
          <cell r="P50">
            <v>4251871</v>
          </cell>
          <cell r="Q50" t="str">
            <v>SI</v>
          </cell>
          <cell r="R50">
            <v>2385</v>
          </cell>
          <cell r="S50">
            <v>142.5</v>
          </cell>
          <cell r="T50">
            <v>142.5</v>
          </cell>
          <cell r="U50">
            <v>20165363.020833332</v>
          </cell>
          <cell r="V50">
            <v>1680447</v>
          </cell>
        </row>
        <row r="51">
          <cell r="A51">
            <v>43084234</v>
          </cell>
          <cell r="B51">
            <v>9757</v>
          </cell>
          <cell r="C51" t="str">
            <v>FERRO VELASQUEZ CLAUDIA PATRICIA</v>
          </cell>
          <cell r="D51">
            <v>1</v>
          </cell>
          <cell r="E51">
            <v>2</v>
          </cell>
          <cell r="F51" t="str">
            <v>512</v>
          </cell>
          <cell r="G51" t="str">
            <v>SUCURSAL MEDELLÍN</v>
          </cell>
          <cell r="H51" t="str">
            <v>GERENTE SUCURSAL</v>
          </cell>
          <cell r="I51">
            <v>41855</v>
          </cell>
          <cell r="J51">
            <v>2</v>
          </cell>
          <cell r="K51">
            <v>8872500</v>
          </cell>
          <cell r="L51">
            <v>8957000</v>
          </cell>
          <cell r="M51">
            <v>0</v>
          </cell>
          <cell r="N51">
            <v>190000</v>
          </cell>
          <cell r="O51">
            <v>0</v>
          </cell>
          <cell r="P51">
            <v>8957000</v>
          </cell>
          <cell r="Q51" t="str">
            <v>NO</v>
          </cell>
          <cell r="R51">
            <v>657</v>
          </cell>
          <cell r="S51">
            <v>32.375</v>
          </cell>
          <cell r="T51">
            <v>32.375</v>
          </cell>
          <cell r="U51">
            <v>9666095.833333334</v>
          </cell>
          <cell r="V51">
            <v>805508</v>
          </cell>
        </row>
        <row r="52">
          <cell r="A52">
            <v>1020754253</v>
          </cell>
          <cell r="B52">
            <v>9764</v>
          </cell>
          <cell r="C52" t="str">
            <v>FLOREZ QUINTERO PAOLA KATHERINE</v>
          </cell>
          <cell r="D52">
            <v>2</v>
          </cell>
          <cell r="E52">
            <v>2</v>
          </cell>
          <cell r="F52" t="str">
            <v>425</v>
          </cell>
          <cell r="G52" t="str">
            <v>DIRECCIÓN R.V. Y PREVISIONALES</v>
          </cell>
          <cell r="H52" t="str">
            <v>AUXILIAR R.V. Y PREVISIONALES</v>
          </cell>
          <cell r="I52">
            <v>41932</v>
          </cell>
          <cell r="J52">
            <v>1</v>
          </cell>
          <cell r="K52">
            <v>683011</v>
          </cell>
          <cell r="L52">
            <v>689000</v>
          </cell>
          <cell r="M52">
            <v>80000</v>
          </cell>
          <cell r="N52">
            <v>0</v>
          </cell>
          <cell r="O52">
            <v>12987</v>
          </cell>
          <cell r="P52">
            <v>747565</v>
          </cell>
          <cell r="Q52" t="str">
            <v>SI</v>
          </cell>
          <cell r="R52">
            <v>581</v>
          </cell>
          <cell r="S52">
            <v>42.277777777777779</v>
          </cell>
          <cell r="T52">
            <v>42.277777777777779</v>
          </cell>
          <cell r="U52">
            <v>1070196.6487654319</v>
          </cell>
          <cell r="V52">
            <v>89183</v>
          </cell>
        </row>
        <row r="53">
          <cell r="A53">
            <v>79278052</v>
          </cell>
          <cell r="B53">
            <v>9648</v>
          </cell>
          <cell r="C53" t="str">
            <v>FONSECA BECERRA JULIO CESAR</v>
          </cell>
          <cell r="D53">
            <v>1</v>
          </cell>
          <cell r="E53">
            <v>2</v>
          </cell>
          <cell r="F53" t="str">
            <v>140</v>
          </cell>
          <cell r="G53" t="str">
            <v>CONTRALORÍA</v>
          </cell>
          <cell r="H53" t="str">
            <v>CONTRALOR</v>
          </cell>
          <cell r="I53">
            <v>41117</v>
          </cell>
          <cell r="J53">
            <v>2</v>
          </cell>
          <cell r="K53">
            <v>13150322</v>
          </cell>
          <cell r="L53">
            <v>13150322</v>
          </cell>
          <cell r="M53">
            <v>0</v>
          </cell>
          <cell r="N53">
            <v>0</v>
          </cell>
          <cell r="O53">
            <v>0</v>
          </cell>
          <cell r="P53">
            <v>14268099</v>
          </cell>
          <cell r="Q53" t="str">
            <v>NO</v>
          </cell>
          <cell r="R53">
            <v>1384</v>
          </cell>
          <cell r="S53">
            <v>62.666666666666664</v>
          </cell>
          <cell r="T53">
            <v>62.666666666666664</v>
          </cell>
          <cell r="U53">
            <v>27469561.51111111</v>
          </cell>
          <cell r="V53">
            <v>2289130</v>
          </cell>
        </row>
        <row r="54">
          <cell r="A54">
            <v>1013637993</v>
          </cell>
          <cell r="B54">
            <v>9781</v>
          </cell>
          <cell r="C54" t="str">
            <v>FONSECA RAMIREZ PAOLA ANDREA</v>
          </cell>
          <cell r="D54">
            <v>2</v>
          </cell>
          <cell r="E54">
            <v>2</v>
          </cell>
          <cell r="F54" t="str">
            <v>121</v>
          </cell>
          <cell r="G54" t="str">
            <v>DIRECCIÓN SERVICIOS E INDEMNIZ</v>
          </cell>
          <cell r="H54" t="str">
            <v>APRENDIZ</v>
          </cell>
          <cell r="I54">
            <v>42090</v>
          </cell>
          <cell r="J54">
            <v>3</v>
          </cell>
          <cell r="K54">
            <v>644350</v>
          </cell>
          <cell r="L54">
            <v>689000</v>
          </cell>
          <cell r="M54">
            <v>0</v>
          </cell>
          <cell r="N54">
            <v>0</v>
          </cell>
          <cell r="O54">
            <v>0</v>
          </cell>
          <cell r="P54">
            <v>689000</v>
          </cell>
          <cell r="Q54" t="str">
            <v>SI</v>
          </cell>
          <cell r="R54">
            <v>424</v>
          </cell>
          <cell r="S54">
            <v>33.555555555555557</v>
          </cell>
          <cell r="T54">
            <v>33.555555555555557</v>
          </cell>
          <cell r="U54">
            <v>0</v>
          </cell>
          <cell r="V54">
            <v>0</v>
          </cell>
        </row>
        <row r="55">
          <cell r="A55">
            <v>1065564237</v>
          </cell>
          <cell r="B55">
            <v>9751</v>
          </cell>
          <cell r="C55" t="str">
            <v>FONTALVO RODRIGUEZ SAMIR ENRIQUE</v>
          </cell>
          <cell r="D55">
            <v>2</v>
          </cell>
          <cell r="E55">
            <v>2</v>
          </cell>
          <cell r="F55" t="str">
            <v>425</v>
          </cell>
          <cell r="G55" t="str">
            <v>DIRECCIÓN R.V. Y PREVISIONALES</v>
          </cell>
          <cell r="H55" t="str">
            <v>ANALISTA I</v>
          </cell>
          <cell r="I55">
            <v>41795</v>
          </cell>
          <cell r="J55">
            <v>1</v>
          </cell>
          <cell r="K55">
            <v>970000</v>
          </cell>
          <cell r="L55">
            <v>970000</v>
          </cell>
          <cell r="M55">
            <v>80000</v>
          </cell>
          <cell r="N55">
            <v>0</v>
          </cell>
          <cell r="O55">
            <v>0</v>
          </cell>
          <cell r="P55">
            <v>1052450</v>
          </cell>
          <cell r="Q55" t="str">
            <v>SI</v>
          </cell>
          <cell r="R55">
            <v>716</v>
          </cell>
          <cell r="S55">
            <v>49.777777777777779</v>
          </cell>
          <cell r="T55">
            <v>49.777777777777779</v>
          </cell>
          <cell r="U55">
            <v>1743604.9382716047</v>
          </cell>
          <cell r="V55">
            <v>145300</v>
          </cell>
        </row>
        <row r="56">
          <cell r="A56">
            <v>12201033</v>
          </cell>
          <cell r="B56">
            <v>9788</v>
          </cell>
          <cell r="C56" t="str">
            <v>GALINDO GUTIERREZ ABRAHAM JAFITH</v>
          </cell>
          <cell r="D56">
            <v>1</v>
          </cell>
          <cell r="E56">
            <v>2</v>
          </cell>
          <cell r="F56" t="str">
            <v>411</v>
          </cell>
          <cell r="G56" t="str">
            <v>GERENCIA TECNOLOGÍA</v>
          </cell>
          <cell r="H56" t="str">
            <v>ADMINISTRADOR INFRAESTRUCTURA</v>
          </cell>
          <cell r="I56">
            <v>42114</v>
          </cell>
          <cell r="J56">
            <v>1</v>
          </cell>
          <cell r="K56">
            <v>1791000</v>
          </cell>
          <cell r="L56">
            <v>1791000</v>
          </cell>
          <cell r="M56">
            <v>0</v>
          </cell>
          <cell r="N56">
            <v>0</v>
          </cell>
          <cell r="O56">
            <v>0</v>
          </cell>
          <cell r="P56">
            <v>1943235</v>
          </cell>
          <cell r="Q56" t="str">
            <v>SI</v>
          </cell>
          <cell r="R56">
            <v>401</v>
          </cell>
          <cell r="S56">
            <v>32.277777777777779</v>
          </cell>
          <cell r="T56">
            <v>32.277777777777779</v>
          </cell>
          <cell r="U56">
            <v>2087565.2777777778</v>
          </cell>
          <cell r="V56">
            <v>173964</v>
          </cell>
        </row>
        <row r="57">
          <cell r="A57">
            <v>53043138</v>
          </cell>
          <cell r="B57">
            <v>9686</v>
          </cell>
          <cell r="C57" t="str">
            <v>GARAVITO REYES LUZ DEISY</v>
          </cell>
          <cell r="D57">
            <v>1</v>
          </cell>
          <cell r="E57">
            <v>2</v>
          </cell>
          <cell r="F57" t="str">
            <v>140</v>
          </cell>
          <cell r="G57" t="str">
            <v>CONTRALORÍA</v>
          </cell>
          <cell r="H57" t="str">
            <v>AUDITOR DE SISTEMAS</v>
          </cell>
          <cell r="I57">
            <v>41429</v>
          </cell>
          <cell r="J57">
            <v>1</v>
          </cell>
          <cell r="K57">
            <v>3785513</v>
          </cell>
          <cell r="L57">
            <v>3785513</v>
          </cell>
          <cell r="M57">
            <v>0</v>
          </cell>
          <cell r="N57">
            <v>0</v>
          </cell>
          <cell r="O57">
            <v>0</v>
          </cell>
          <cell r="P57">
            <v>4107282</v>
          </cell>
          <cell r="Q57" t="str">
            <v>SI</v>
          </cell>
          <cell r="R57">
            <v>1077</v>
          </cell>
          <cell r="S57">
            <v>69.833333333333343</v>
          </cell>
          <cell r="T57">
            <v>69.833333333333343</v>
          </cell>
          <cell r="U57">
            <v>9546152.4587962981</v>
          </cell>
          <cell r="V57">
            <v>795513</v>
          </cell>
        </row>
        <row r="58">
          <cell r="A58">
            <v>79613659</v>
          </cell>
          <cell r="B58">
            <v>9809</v>
          </cell>
          <cell r="C58" t="str">
            <v>GERENA ARDILA JOSE ISRAEL</v>
          </cell>
          <cell r="D58">
            <v>2</v>
          </cell>
          <cell r="E58">
            <v>2</v>
          </cell>
          <cell r="F58" t="str">
            <v>200</v>
          </cell>
          <cell r="G58" t="str">
            <v>VICEPRESIDENCIA TÉCNICA Y COME</v>
          </cell>
          <cell r="H58" t="str">
            <v>LÍDER PÓLIZA DEUDOR B.AVVILLAS</v>
          </cell>
          <cell r="I58">
            <v>42219</v>
          </cell>
          <cell r="J58">
            <v>1</v>
          </cell>
          <cell r="K58">
            <v>3260000</v>
          </cell>
          <cell r="L58">
            <v>3260000</v>
          </cell>
          <cell r="M58">
            <v>0</v>
          </cell>
          <cell r="N58">
            <v>0</v>
          </cell>
          <cell r="O58">
            <v>0</v>
          </cell>
          <cell r="P58">
            <v>3537100</v>
          </cell>
          <cell r="Q58" t="str">
            <v>SI</v>
          </cell>
          <cell r="R58">
            <v>298</v>
          </cell>
          <cell r="S58">
            <v>26.555555555555557</v>
          </cell>
          <cell r="T58">
            <v>30</v>
          </cell>
          <cell r="U58">
            <v>3531666.6666666665</v>
          </cell>
          <cell r="V58">
            <v>294306</v>
          </cell>
        </row>
        <row r="59">
          <cell r="A59">
            <v>52478805</v>
          </cell>
          <cell r="B59">
            <v>9798</v>
          </cell>
          <cell r="C59" t="str">
            <v>GIL CARDOZO YENNY PATRICIA</v>
          </cell>
          <cell r="D59">
            <v>1</v>
          </cell>
          <cell r="E59">
            <v>2</v>
          </cell>
          <cell r="F59" t="str">
            <v>510</v>
          </cell>
          <cell r="G59" t="str">
            <v>SUCURSAL CALI</v>
          </cell>
          <cell r="H59" t="str">
            <v>AUXILIAR SUCURSAL CALI</v>
          </cell>
          <cell r="I59">
            <v>42171</v>
          </cell>
          <cell r="J59">
            <v>1</v>
          </cell>
          <cell r="K59">
            <v>736033</v>
          </cell>
          <cell r="L59">
            <v>736033</v>
          </cell>
          <cell r="M59">
            <v>80000</v>
          </cell>
          <cell r="N59">
            <v>0</v>
          </cell>
          <cell r="O59">
            <v>0</v>
          </cell>
          <cell r="P59">
            <v>798596</v>
          </cell>
          <cell r="Q59" t="str">
            <v>SI</v>
          </cell>
          <cell r="R59">
            <v>345</v>
          </cell>
          <cell r="S59">
            <v>29.166666666666668</v>
          </cell>
          <cell r="T59">
            <v>30</v>
          </cell>
          <cell r="U59">
            <v>797369.08333333337</v>
          </cell>
          <cell r="V59">
            <v>66447</v>
          </cell>
        </row>
        <row r="60">
          <cell r="A60">
            <v>39716479</v>
          </cell>
          <cell r="B60">
            <v>1722</v>
          </cell>
          <cell r="C60" t="str">
            <v xml:space="preserve">GOMEZ GUTIERREZ CAROLINA </v>
          </cell>
          <cell r="D60">
            <v>1</v>
          </cell>
          <cell r="E60">
            <v>2</v>
          </cell>
          <cell r="F60" t="str">
            <v>181</v>
          </cell>
          <cell r="G60" t="str">
            <v>GERENCIA COMERCIAL CLI.ESPECIA</v>
          </cell>
          <cell r="H60" t="str">
            <v>ASISTENTE DE OPERACIONES</v>
          </cell>
          <cell r="I60">
            <v>38040</v>
          </cell>
          <cell r="J60">
            <v>1</v>
          </cell>
          <cell r="K60">
            <v>3444783</v>
          </cell>
          <cell r="L60">
            <v>3444783</v>
          </cell>
          <cell r="M60">
            <v>0</v>
          </cell>
          <cell r="N60">
            <v>0</v>
          </cell>
          <cell r="O60">
            <v>0</v>
          </cell>
          <cell r="P60">
            <v>3737590</v>
          </cell>
          <cell r="Q60" t="str">
            <v>SI</v>
          </cell>
          <cell r="R60">
            <v>4418</v>
          </cell>
          <cell r="S60">
            <v>255.44444444444446</v>
          </cell>
          <cell r="T60">
            <v>255.44444444444446</v>
          </cell>
          <cell r="U60">
            <v>31775996.765740741</v>
          </cell>
          <cell r="V60">
            <v>2648000</v>
          </cell>
        </row>
        <row r="61">
          <cell r="A61">
            <v>79748426</v>
          </cell>
          <cell r="B61">
            <v>9644</v>
          </cell>
          <cell r="C61" t="str">
            <v>GOMEZ MENDEZ WALTER OMAR</v>
          </cell>
          <cell r="D61">
            <v>1</v>
          </cell>
          <cell r="E61">
            <v>2</v>
          </cell>
          <cell r="F61" t="str">
            <v>311</v>
          </cell>
          <cell r="G61" t="str">
            <v>GERENCIA CONTABILIDAD</v>
          </cell>
          <cell r="H61" t="str">
            <v>DIRECTOR CONTABILIDAD</v>
          </cell>
          <cell r="I61">
            <v>41046</v>
          </cell>
          <cell r="J61">
            <v>1</v>
          </cell>
          <cell r="K61">
            <v>5664334</v>
          </cell>
          <cell r="L61">
            <v>5664334</v>
          </cell>
          <cell r="M61">
            <v>0</v>
          </cell>
          <cell r="N61">
            <v>0</v>
          </cell>
          <cell r="O61">
            <v>0</v>
          </cell>
          <cell r="P61">
            <v>6145802</v>
          </cell>
          <cell r="Q61" t="str">
            <v>SI</v>
          </cell>
          <cell r="R61">
            <v>1454</v>
          </cell>
          <cell r="S61">
            <v>90.777777777777771</v>
          </cell>
          <cell r="T61">
            <v>90.777777777777771</v>
          </cell>
          <cell r="U61">
            <v>18568176.362345677</v>
          </cell>
          <cell r="V61">
            <v>1547348</v>
          </cell>
        </row>
        <row r="62">
          <cell r="A62">
            <v>1013644891</v>
          </cell>
          <cell r="B62">
            <v>9733</v>
          </cell>
          <cell r="C62" t="str">
            <v>GUARNIZO BEJARANO ANDRES FELIPE</v>
          </cell>
          <cell r="D62">
            <v>1</v>
          </cell>
          <cell r="E62">
            <v>2</v>
          </cell>
          <cell r="F62" t="str">
            <v>130</v>
          </cell>
          <cell r="G62" t="str">
            <v>SECRETARÍA GENERAL</v>
          </cell>
          <cell r="H62" t="str">
            <v>AUXILIAR JURIDICO</v>
          </cell>
          <cell r="I62">
            <v>41737</v>
          </cell>
          <cell r="J62">
            <v>1</v>
          </cell>
          <cell r="K62">
            <v>670744</v>
          </cell>
          <cell r="L62">
            <v>689000</v>
          </cell>
          <cell r="M62">
            <v>80000</v>
          </cell>
          <cell r="N62">
            <v>0</v>
          </cell>
          <cell r="O62">
            <v>0</v>
          </cell>
          <cell r="P62">
            <v>747565</v>
          </cell>
          <cell r="Q62" t="str">
            <v>SI</v>
          </cell>
          <cell r="R62">
            <v>773</v>
          </cell>
          <cell r="S62">
            <v>52.944444444444443</v>
          </cell>
          <cell r="T62">
            <v>52.944444444444443</v>
          </cell>
          <cell r="U62">
            <v>1317287.1913580247</v>
          </cell>
          <cell r="V62">
            <v>109774</v>
          </cell>
        </row>
        <row r="63">
          <cell r="A63">
            <v>79045145</v>
          </cell>
          <cell r="B63">
            <v>9746</v>
          </cell>
          <cell r="C63" t="str">
            <v>HERNANDEZ GALLEGO RENE WILFREDO</v>
          </cell>
          <cell r="D63">
            <v>1</v>
          </cell>
          <cell r="E63">
            <v>2</v>
          </cell>
          <cell r="F63" t="str">
            <v>110</v>
          </cell>
          <cell r="G63" t="str">
            <v>GERENCIA REASEGUROS</v>
          </cell>
          <cell r="H63" t="str">
            <v>DIRECTOR DE REASEGUROS</v>
          </cell>
          <cell r="I63">
            <v>41773</v>
          </cell>
          <cell r="J63">
            <v>1</v>
          </cell>
          <cell r="K63">
            <v>3517500</v>
          </cell>
          <cell r="L63">
            <v>3517500</v>
          </cell>
          <cell r="M63">
            <v>0</v>
          </cell>
          <cell r="N63">
            <v>0</v>
          </cell>
          <cell r="O63">
            <v>0</v>
          </cell>
          <cell r="P63">
            <v>3816488</v>
          </cell>
          <cell r="Q63" t="str">
            <v>SI</v>
          </cell>
          <cell r="R63">
            <v>737</v>
          </cell>
          <cell r="S63">
            <v>50.944444444444443</v>
          </cell>
          <cell r="T63">
            <v>50.944444444444443</v>
          </cell>
          <cell r="U63">
            <v>6471005.7870370364</v>
          </cell>
          <cell r="V63">
            <v>539250</v>
          </cell>
        </row>
        <row r="64">
          <cell r="A64">
            <v>494997</v>
          </cell>
          <cell r="B64">
            <v>9776</v>
          </cell>
          <cell r="C64" t="str">
            <v>HERRADES LORENZO HUGUETT VALENTINA</v>
          </cell>
          <cell r="D64">
            <v>2</v>
          </cell>
          <cell r="E64">
            <v>2</v>
          </cell>
          <cell r="F64" t="str">
            <v>426</v>
          </cell>
          <cell r="G64" t="str">
            <v>DIRECCIÓN ACTUARÍA</v>
          </cell>
          <cell r="H64" t="str">
            <v>ACTUARIO JUNIOR</v>
          </cell>
          <cell r="I64">
            <v>42037</v>
          </cell>
          <cell r="J64">
            <v>1</v>
          </cell>
          <cell r="K64">
            <v>3260400</v>
          </cell>
          <cell r="L64">
            <v>3260400</v>
          </cell>
          <cell r="M64">
            <v>0</v>
          </cell>
          <cell r="N64">
            <v>0</v>
          </cell>
          <cell r="O64">
            <v>0</v>
          </cell>
          <cell r="P64">
            <v>3537534</v>
          </cell>
          <cell r="Q64" t="str">
            <v>SI</v>
          </cell>
          <cell r="R64">
            <v>479</v>
          </cell>
          <cell r="S64">
            <v>36.611111111111114</v>
          </cell>
          <cell r="T64">
            <v>36.611111111111114</v>
          </cell>
          <cell r="U64">
            <v>4310470.1851851856</v>
          </cell>
          <cell r="V64">
            <v>359206</v>
          </cell>
        </row>
        <row r="65">
          <cell r="A65">
            <v>42841814</v>
          </cell>
          <cell r="B65">
            <v>975</v>
          </cell>
          <cell r="C65" t="str">
            <v>HINCAPIE USME LUZ DARY</v>
          </cell>
          <cell r="D65">
            <v>1</v>
          </cell>
          <cell r="E65">
            <v>2</v>
          </cell>
          <cell r="F65" t="str">
            <v>512</v>
          </cell>
          <cell r="G65" t="str">
            <v>SUCURSAL MEDELLÍN</v>
          </cell>
          <cell r="H65" t="str">
            <v>ASISTENTE ADMINISTRATIVO</v>
          </cell>
          <cell r="I65">
            <v>34190</v>
          </cell>
          <cell r="J65">
            <v>1</v>
          </cell>
          <cell r="K65">
            <v>2291204</v>
          </cell>
          <cell r="L65">
            <v>2291204</v>
          </cell>
          <cell r="M65">
            <v>0</v>
          </cell>
          <cell r="N65">
            <v>0</v>
          </cell>
          <cell r="O65">
            <v>0</v>
          </cell>
          <cell r="P65">
            <v>2485956</v>
          </cell>
          <cell r="Q65" t="str">
            <v>SI</v>
          </cell>
          <cell r="R65">
            <v>8212</v>
          </cell>
          <cell r="S65">
            <v>466.22222222222223</v>
          </cell>
          <cell r="T65">
            <v>466.22222222222223</v>
          </cell>
          <cell r="U65">
            <v>38574257.960493825</v>
          </cell>
          <cell r="V65">
            <v>3214521</v>
          </cell>
        </row>
        <row r="66">
          <cell r="A66">
            <v>1081729676</v>
          </cell>
          <cell r="B66">
            <v>9656</v>
          </cell>
          <cell r="C66" t="str">
            <v>HOYOS CUELLAR DIANA MARCELA</v>
          </cell>
          <cell r="D66">
            <v>2</v>
          </cell>
          <cell r="E66">
            <v>2</v>
          </cell>
          <cell r="F66" t="str">
            <v>321</v>
          </cell>
          <cell r="G66" t="str">
            <v>VICEPRESIDENCIA BANCASEGUROS</v>
          </cell>
          <cell r="H66" t="str">
            <v>ANALISTA DE BANCASEGUROS</v>
          </cell>
          <cell r="I66">
            <v>41176</v>
          </cell>
          <cell r="J66">
            <v>1</v>
          </cell>
          <cell r="K66">
            <v>2510220</v>
          </cell>
          <cell r="L66">
            <v>2510220</v>
          </cell>
          <cell r="M66">
            <v>0</v>
          </cell>
          <cell r="N66">
            <v>0</v>
          </cell>
          <cell r="O66">
            <v>0</v>
          </cell>
          <cell r="P66">
            <v>2723589</v>
          </cell>
          <cell r="Q66" t="str">
            <v>SI</v>
          </cell>
          <cell r="R66">
            <v>1327</v>
          </cell>
          <cell r="S66">
            <v>83.722222222222229</v>
          </cell>
          <cell r="T66">
            <v>83.722222222222229</v>
          </cell>
          <cell r="U66">
            <v>7589154.3240740746</v>
          </cell>
          <cell r="V66">
            <v>632430</v>
          </cell>
        </row>
        <row r="67">
          <cell r="A67">
            <v>1032445907</v>
          </cell>
          <cell r="B67">
            <v>9804</v>
          </cell>
          <cell r="C67" t="str">
            <v>HUERTAS RIAÑO PABLO ALEJANDRO</v>
          </cell>
          <cell r="D67">
            <v>2</v>
          </cell>
          <cell r="E67">
            <v>2</v>
          </cell>
          <cell r="F67" t="str">
            <v>425</v>
          </cell>
          <cell r="G67" t="str">
            <v>DIRECCIÓN R.V. Y PREVISIONALES</v>
          </cell>
          <cell r="H67" t="str">
            <v>ANALISTA I</v>
          </cell>
          <cell r="I67">
            <v>42192</v>
          </cell>
          <cell r="J67">
            <v>1</v>
          </cell>
          <cell r="K67">
            <v>1300000</v>
          </cell>
          <cell r="L67">
            <v>1300000</v>
          </cell>
          <cell r="M67">
            <v>80000</v>
          </cell>
          <cell r="N67">
            <v>0</v>
          </cell>
          <cell r="O67">
            <v>19897</v>
          </cell>
          <cell r="P67">
            <v>1410500</v>
          </cell>
          <cell r="Q67" t="str">
            <v>SI</v>
          </cell>
          <cell r="R67">
            <v>324</v>
          </cell>
          <cell r="S67">
            <v>28</v>
          </cell>
          <cell r="T67">
            <v>30</v>
          </cell>
          <cell r="U67">
            <v>1428230.3333333333</v>
          </cell>
          <cell r="V67">
            <v>119019</v>
          </cell>
        </row>
        <row r="68">
          <cell r="A68">
            <v>52083460</v>
          </cell>
          <cell r="B68">
            <v>1563</v>
          </cell>
          <cell r="C68" t="str">
            <v>HURTADO COLLAZOS CONSTANZA GUADALUPE</v>
          </cell>
          <cell r="D68">
            <v>1</v>
          </cell>
          <cell r="E68">
            <v>2</v>
          </cell>
          <cell r="F68" t="str">
            <v>426</v>
          </cell>
          <cell r="G68" t="str">
            <v>DIRECCIÓN ACTUARÍA</v>
          </cell>
          <cell r="H68" t="str">
            <v>DIRECTOR DE ACTUARÍA</v>
          </cell>
          <cell r="I68">
            <v>36122</v>
          </cell>
          <cell r="J68">
            <v>1</v>
          </cell>
          <cell r="K68">
            <v>8447670</v>
          </cell>
          <cell r="L68">
            <v>8447670</v>
          </cell>
          <cell r="M68">
            <v>0</v>
          </cell>
          <cell r="N68">
            <v>0</v>
          </cell>
          <cell r="O68">
            <v>0</v>
          </cell>
          <cell r="P68">
            <v>9165722</v>
          </cell>
          <cell r="Q68" t="str">
            <v>NO</v>
          </cell>
          <cell r="R68">
            <v>6308</v>
          </cell>
          <cell r="S68">
            <v>267.83333333333337</v>
          </cell>
          <cell r="T68">
            <v>267.83333333333337</v>
          </cell>
          <cell r="U68">
            <v>81703830.541666672</v>
          </cell>
          <cell r="V68">
            <v>6808653</v>
          </cell>
        </row>
        <row r="69">
          <cell r="A69">
            <v>23964978</v>
          </cell>
          <cell r="B69">
            <v>9723</v>
          </cell>
          <cell r="C69" t="str">
            <v>JIMENEZ HUERTAS OLGA LUCIA</v>
          </cell>
          <cell r="D69">
            <v>120</v>
          </cell>
          <cell r="E69">
            <v>1</v>
          </cell>
          <cell r="F69" t="str">
            <v>125</v>
          </cell>
          <cell r="G69" t="str">
            <v>DIRECCIÓN OPERACIONES ARL</v>
          </cell>
          <cell r="H69" t="str">
            <v>DIRECTOR OPERACIONES A.R.L.</v>
          </cell>
          <cell r="I69">
            <v>39387</v>
          </cell>
          <cell r="J69">
            <v>1</v>
          </cell>
          <cell r="K69">
            <v>4247055</v>
          </cell>
          <cell r="L69">
            <v>4247055</v>
          </cell>
          <cell r="M69">
            <v>0</v>
          </cell>
          <cell r="N69">
            <v>0</v>
          </cell>
          <cell r="O69">
            <v>0</v>
          </cell>
          <cell r="P69">
            <v>4608055</v>
          </cell>
          <cell r="Q69" t="str">
            <v>SI</v>
          </cell>
          <cell r="R69">
            <v>3090</v>
          </cell>
          <cell r="S69">
            <v>181.66666666666666</v>
          </cell>
          <cell r="T69">
            <v>181.66666666666666</v>
          </cell>
          <cell r="U69">
            <v>27861467.291666664</v>
          </cell>
          <cell r="V69">
            <v>2321789</v>
          </cell>
        </row>
        <row r="70">
          <cell r="A70">
            <v>33309025</v>
          </cell>
          <cell r="B70">
            <v>9589</v>
          </cell>
          <cell r="C70" t="str">
            <v>JIMENEZ MENDOZA BEATRIZ ELENA</v>
          </cell>
          <cell r="D70">
            <v>1</v>
          </cell>
          <cell r="E70">
            <v>2</v>
          </cell>
          <cell r="F70" t="str">
            <v>520</v>
          </cell>
          <cell r="G70" t="str">
            <v>SUCURSAL CARTAGENA</v>
          </cell>
          <cell r="H70" t="str">
            <v>AUXILIAR SER. CLIENTE CARTAGEN</v>
          </cell>
          <cell r="I70">
            <v>40590</v>
          </cell>
          <cell r="J70">
            <v>1</v>
          </cell>
          <cell r="K70">
            <v>818731</v>
          </cell>
          <cell r="L70">
            <v>818731</v>
          </cell>
          <cell r="M70">
            <v>80000</v>
          </cell>
          <cell r="N70">
            <v>0</v>
          </cell>
          <cell r="O70">
            <v>0</v>
          </cell>
          <cell r="P70">
            <v>888323</v>
          </cell>
          <cell r="Q70" t="str">
            <v>SI</v>
          </cell>
          <cell r="R70">
            <v>1905</v>
          </cell>
          <cell r="S70">
            <v>115.83333333333333</v>
          </cell>
          <cell r="T70">
            <v>115.83333333333333</v>
          </cell>
          <cell r="U70">
            <v>3424645.6412037038</v>
          </cell>
          <cell r="V70">
            <v>285387</v>
          </cell>
        </row>
        <row r="71">
          <cell r="A71">
            <v>51605262</v>
          </cell>
          <cell r="B71">
            <v>910</v>
          </cell>
          <cell r="C71" t="str">
            <v>JIMENEZ NARANJO MARIA ROSA EMMA</v>
          </cell>
          <cell r="D71">
            <v>1</v>
          </cell>
          <cell r="E71">
            <v>2</v>
          </cell>
          <cell r="F71" t="str">
            <v>413</v>
          </cell>
          <cell r="G71" t="str">
            <v>DIRECCIÓN CARTERA</v>
          </cell>
          <cell r="H71" t="str">
            <v>AUXILIAR DE CARTERA</v>
          </cell>
          <cell r="I71">
            <v>33884</v>
          </cell>
          <cell r="J71">
            <v>1</v>
          </cell>
          <cell r="K71">
            <v>831679</v>
          </cell>
          <cell r="L71">
            <v>831679</v>
          </cell>
          <cell r="M71">
            <v>80000</v>
          </cell>
          <cell r="N71">
            <v>0</v>
          </cell>
          <cell r="O71">
            <v>19012</v>
          </cell>
          <cell r="P71">
            <v>902372</v>
          </cell>
          <cell r="Q71" t="str">
            <v>SI</v>
          </cell>
          <cell r="R71">
            <v>8514</v>
          </cell>
          <cell r="S71">
            <v>483</v>
          </cell>
          <cell r="T71">
            <v>483</v>
          </cell>
          <cell r="U71">
            <v>14811961.091666667</v>
          </cell>
          <cell r="V71">
            <v>1234330</v>
          </cell>
        </row>
        <row r="72">
          <cell r="A72">
            <v>1108455224</v>
          </cell>
          <cell r="B72">
            <v>9717</v>
          </cell>
          <cell r="C72" t="str">
            <v>LEAL SALAS LINA PAOLA</v>
          </cell>
          <cell r="D72">
            <v>2</v>
          </cell>
          <cell r="E72">
            <v>2</v>
          </cell>
          <cell r="F72" t="str">
            <v>425</v>
          </cell>
          <cell r="G72" t="str">
            <v>DIRECCIÓN R.V. Y PREVISIONALES</v>
          </cell>
          <cell r="H72" t="str">
            <v>ANALISTA I</v>
          </cell>
          <cell r="I72">
            <v>41680</v>
          </cell>
          <cell r="J72">
            <v>1</v>
          </cell>
          <cell r="K72">
            <v>1582500</v>
          </cell>
          <cell r="L72">
            <v>1582500</v>
          </cell>
          <cell r="M72">
            <v>0</v>
          </cell>
          <cell r="N72">
            <v>0</v>
          </cell>
          <cell r="O72">
            <v>0</v>
          </cell>
          <cell r="P72">
            <v>1717013</v>
          </cell>
          <cell r="Q72" t="str">
            <v>SI</v>
          </cell>
          <cell r="R72">
            <v>831</v>
          </cell>
          <cell r="S72">
            <v>56.166666666666671</v>
          </cell>
          <cell r="T72">
            <v>56.166666666666671</v>
          </cell>
          <cell r="U72">
            <v>3209690.9722222225</v>
          </cell>
          <cell r="V72">
            <v>267474</v>
          </cell>
        </row>
        <row r="73">
          <cell r="A73">
            <v>1030574169</v>
          </cell>
          <cell r="B73">
            <v>9721</v>
          </cell>
          <cell r="C73" t="str">
            <v>LEANDRO GOMEZ MARIO DANIEL</v>
          </cell>
          <cell r="D73">
            <v>2</v>
          </cell>
          <cell r="E73">
            <v>2</v>
          </cell>
          <cell r="F73" t="str">
            <v>621</v>
          </cell>
          <cell r="G73" t="str">
            <v>DIRECCIÓN VIDA</v>
          </cell>
          <cell r="H73" t="str">
            <v>AUXILIAR VIDA</v>
          </cell>
          <cell r="I73">
            <v>41694</v>
          </cell>
          <cell r="J73">
            <v>1</v>
          </cell>
          <cell r="K73">
            <v>829197</v>
          </cell>
          <cell r="L73">
            <v>829197</v>
          </cell>
          <cell r="M73">
            <v>80000</v>
          </cell>
          <cell r="N73">
            <v>0</v>
          </cell>
          <cell r="O73">
            <v>0</v>
          </cell>
          <cell r="P73">
            <v>899679</v>
          </cell>
          <cell r="Q73" t="str">
            <v>SI</v>
          </cell>
          <cell r="R73">
            <v>817</v>
          </cell>
          <cell r="S73">
            <v>55.388888888888886</v>
          </cell>
          <cell r="T73">
            <v>55.388888888888886</v>
          </cell>
          <cell r="U73">
            <v>1658521.9624999999</v>
          </cell>
          <cell r="V73">
            <v>138210</v>
          </cell>
        </row>
        <row r="74">
          <cell r="A74">
            <v>80365081</v>
          </cell>
          <cell r="B74">
            <v>9613</v>
          </cell>
          <cell r="C74" t="str">
            <v>LEMUS POVEDA OMAR IVAN</v>
          </cell>
          <cell r="D74">
            <v>1</v>
          </cell>
          <cell r="E74">
            <v>2</v>
          </cell>
          <cell r="F74" t="str">
            <v>412</v>
          </cell>
          <cell r="G74" t="str">
            <v>DIRECCIÓN OPERACIONES</v>
          </cell>
          <cell r="H74" t="str">
            <v>DIRECTOR DE OPERACIONES</v>
          </cell>
          <cell r="I74">
            <v>40771</v>
          </cell>
          <cell r="J74">
            <v>1</v>
          </cell>
          <cell r="K74">
            <v>5805970</v>
          </cell>
          <cell r="L74">
            <v>5805970</v>
          </cell>
          <cell r="M74">
            <v>0</v>
          </cell>
          <cell r="N74">
            <v>0</v>
          </cell>
          <cell r="O74">
            <v>0</v>
          </cell>
          <cell r="P74">
            <v>6299477</v>
          </cell>
          <cell r="Q74" t="str">
            <v>SI</v>
          </cell>
          <cell r="R74">
            <v>1725</v>
          </cell>
          <cell r="S74">
            <v>105.83333333333333</v>
          </cell>
          <cell r="T74">
            <v>105.83333333333333</v>
          </cell>
          <cell r="U74">
            <v>22189019.606481481</v>
          </cell>
          <cell r="V74">
            <v>1849085</v>
          </cell>
        </row>
        <row r="75">
          <cell r="A75">
            <v>52814395</v>
          </cell>
          <cell r="B75">
            <v>9615</v>
          </cell>
          <cell r="C75" t="str">
            <v>LEON ROMERO VIVIAN KATHERINE</v>
          </cell>
          <cell r="D75">
            <v>1</v>
          </cell>
          <cell r="E75">
            <v>2</v>
          </cell>
          <cell r="F75" t="str">
            <v>150</v>
          </cell>
          <cell r="G75" t="str">
            <v>GERENCIA TALENTO HUMANO Y OYM</v>
          </cell>
          <cell r="H75" t="str">
            <v>ASISTENTE ORGANIZACI.Y MÉTODOS</v>
          </cell>
          <cell r="I75">
            <v>40815</v>
          </cell>
          <cell r="J75">
            <v>1</v>
          </cell>
          <cell r="K75">
            <v>3415422</v>
          </cell>
          <cell r="L75">
            <v>3415422</v>
          </cell>
          <cell r="M75">
            <v>0</v>
          </cell>
          <cell r="N75">
            <v>0</v>
          </cell>
          <cell r="O75">
            <v>0</v>
          </cell>
          <cell r="P75">
            <v>3705733</v>
          </cell>
          <cell r="Q75" t="str">
            <v>SI</v>
          </cell>
          <cell r="R75">
            <v>1682</v>
          </cell>
          <cell r="S75">
            <v>103.44444444444444</v>
          </cell>
          <cell r="T75">
            <v>103.44444444444444</v>
          </cell>
          <cell r="U75">
            <v>12758287.798148148</v>
          </cell>
          <cell r="V75">
            <v>1063191</v>
          </cell>
        </row>
        <row r="76">
          <cell r="A76">
            <v>52918800</v>
          </cell>
          <cell r="B76">
            <v>9812</v>
          </cell>
          <cell r="C76" t="str">
            <v xml:space="preserve">LEYES VARGAS MILENA </v>
          </cell>
          <cell r="D76">
            <v>1</v>
          </cell>
          <cell r="E76">
            <v>2</v>
          </cell>
          <cell r="F76" t="str">
            <v>421</v>
          </cell>
          <cell r="G76" t="str">
            <v>DIRECCIÓN TESORERÍA</v>
          </cell>
          <cell r="H76" t="str">
            <v>AUXILIAR DE TESORERÍA</v>
          </cell>
          <cell r="I76">
            <v>42249</v>
          </cell>
          <cell r="J76">
            <v>1</v>
          </cell>
          <cell r="K76">
            <v>750000</v>
          </cell>
          <cell r="L76">
            <v>750000</v>
          </cell>
          <cell r="M76">
            <v>80000</v>
          </cell>
          <cell r="N76">
            <v>0</v>
          </cell>
          <cell r="O76">
            <v>0</v>
          </cell>
          <cell r="P76">
            <v>813750</v>
          </cell>
          <cell r="Q76" t="str">
            <v>SI</v>
          </cell>
          <cell r="R76">
            <v>269</v>
          </cell>
          <cell r="S76">
            <v>24.944444444444443</v>
          </cell>
          <cell r="T76">
            <v>30</v>
          </cell>
          <cell r="U76">
            <v>812500</v>
          </cell>
          <cell r="V76">
            <v>67708</v>
          </cell>
        </row>
        <row r="77">
          <cell r="A77">
            <v>52219567</v>
          </cell>
          <cell r="B77">
            <v>1285</v>
          </cell>
          <cell r="C77" t="str">
            <v>LOAIZA PARRA DORA LILIA</v>
          </cell>
          <cell r="D77">
            <v>1</v>
          </cell>
          <cell r="E77">
            <v>2</v>
          </cell>
          <cell r="F77" t="str">
            <v>412</v>
          </cell>
          <cell r="G77" t="str">
            <v>DIRECCIÓN OPERACIONES</v>
          </cell>
          <cell r="H77" t="str">
            <v>ANALISTA DE COASEGUROS</v>
          </cell>
          <cell r="I77">
            <v>35201</v>
          </cell>
          <cell r="J77">
            <v>1</v>
          </cell>
          <cell r="K77">
            <v>1567166</v>
          </cell>
          <cell r="L77">
            <v>1567166</v>
          </cell>
          <cell r="M77">
            <v>0</v>
          </cell>
          <cell r="N77">
            <v>0</v>
          </cell>
          <cell r="O77">
            <v>171872</v>
          </cell>
          <cell r="P77">
            <v>1700375</v>
          </cell>
          <cell r="Q77" t="str">
            <v>SI</v>
          </cell>
          <cell r="R77">
            <v>7215</v>
          </cell>
          <cell r="S77">
            <v>410.83333333333331</v>
          </cell>
          <cell r="T77">
            <v>410.83333333333331</v>
          </cell>
          <cell r="U77">
            <v>25603614.921296295</v>
          </cell>
          <cell r="V77">
            <v>2133635</v>
          </cell>
        </row>
        <row r="78">
          <cell r="A78">
            <v>1022401721</v>
          </cell>
          <cell r="B78">
            <v>9772</v>
          </cell>
          <cell r="C78" t="str">
            <v>LOPEZ CADENA CINDY NICOLT</v>
          </cell>
          <cell r="D78">
            <v>2</v>
          </cell>
          <cell r="E78">
            <v>2</v>
          </cell>
          <cell r="F78" t="str">
            <v>200</v>
          </cell>
          <cell r="G78" t="str">
            <v>VICEPRESIDENCIA TÉCNICA Y COME</v>
          </cell>
          <cell r="H78" t="str">
            <v>ANALISTA POL.DEUDORES B.BOGOTÁ</v>
          </cell>
          <cell r="I78">
            <v>41989</v>
          </cell>
          <cell r="J78">
            <v>1</v>
          </cell>
          <cell r="K78">
            <v>1399255</v>
          </cell>
          <cell r="L78">
            <v>1399255</v>
          </cell>
          <cell r="M78">
            <v>0</v>
          </cell>
          <cell r="N78">
            <v>0</v>
          </cell>
          <cell r="O78">
            <v>8072</v>
          </cell>
          <cell r="P78">
            <v>1518192</v>
          </cell>
          <cell r="Q78" t="str">
            <v>SI</v>
          </cell>
          <cell r="R78">
            <v>525</v>
          </cell>
          <cell r="S78">
            <v>39.166666666666664</v>
          </cell>
          <cell r="T78">
            <v>39.166666666666664</v>
          </cell>
          <cell r="U78">
            <v>1989577.3449074072</v>
          </cell>
          <cell r="V78">
            <v>165798</v>
          </cell>
        </row>
        <row r="79">
          <cell r="A79">
            <v>52494700</v>
          </cell>
          <cell r="B79">
            <v>9537</v>
          </cell>
          <cell r="C79" t="str">
            <v>LOPEZ CORTES MONICA MARIA</v>
          </cell>
          <cell r="D79">
            <v>120</v>
          </cell>
          <cell r="E79">
            <v>1</v>
          </cell>
          <cell r="F79" t="str">
            <v>122</v>
          </cell>
          <cell r="G79" t="str">
            <v>DIRECCIÓN SALUD OCUPACIONAL</v>
          </cell>
          <cell r="H79" t="str">
            <v>GESTOR LÍDER DE SST</v>
          </cell>
          <cell r="I79">
            <v>40037</v>
          </cell>
          <cell r="J79">
            <v>1</v>
          </cell>
          <cell r="K79">
            <v>3066125</v>
          </cell>
          <cell r="L79">
            <v>3066125</v>
          </cell>
          <cell r="M79">
            <v>0</v>
          </cell>
          <cell r="N79">
            <v>190000</v>
          </cell>
          <cell r="O79">
            <v>0</v>
          </cell>
          <cell r="P79">
            <v>3326746</v>
          </cell>
          <cell r="Q79" t="str">
            <v>SI</v>
          </cell>
          <cell r="R79">
            <v>2449</v>
          </cell>
          <cell r="S79">
            <v>146.05555555555554</v>
          </cell>
          <cell r="T79">
            <v>146.05555555555554</v>
          </cell>
          <cell r="U79">
            <v>16171443.53780864</v>
          </cell>
          <cell r="V79">
            <v>1347620</v>
          </cell>
        </row>
        <row r="80">
          <cell r="A80">
            <v>79456758</v>
          </cell>
          <cell r="B80">
            <v>444</v>
          </cell>
          <cell r="C80" t="str">
            <v>LOPEZ ESPITIA JAVIER GIOVANNY</v>
          </cell>
          <cell r="D80">
            <v>1</v>
          </cell>
          <cell r="E80">
            <v>2</v>
          </cell>
          <cell r="F80" t="str">
            <v>181</v>
          </cell>
          <cell r="G80" t="str">
            <v>GERENCIA COMERCIAL CLI.ESPECIA</v>
          </cell>
          <cell r="H80" t="str">
            <v>GERENTE SUCURSAL</v>
          </cell>
          <cell r="I80">
            <v>32267</v>
          </cell>
          <cell r="J80">
            <v>1</v>
          </cell>
          <cell r="K80">
            <v>5950804</v>
          </cell>
          <cell r="L80">
            <v>5950804</v>
          </cell>
          <cell r="M80">
            <v>0</v>
          </cell>
          <cell r="N80">
            <v>190000</v>
          </cell>
          <cell r="O80">
            <v>0</v>
          </cell>
          <cell r="P80">
            <v>6456622</v>
          </cell>
          <cell r="Q80" t="str">
            <v>SI</v>
          </cell>
          <cell r="R80">
            <v>10107</v>
          </cell>
          <cell r="S80">
            <v>571.5</v>
          </cell>
          <cell r="T80">
            <v>571.5</v>
          </cell>
          <cell r="U80">
            <v>122809717.54999998</v>
          </cell>
          <cell r="V80">
            <v>10234143</v>
          </cell>
        </row>
        <row r="81">
          <cell r="A81">
            <v>51790413</v>
          </cell>
          <cell r="B81">
            <v>1472</v>
          </cell>
          <cell r="C81" t="str">
            <v>LOPEZ GOMEZ LUCIA VICTORIA</v>
          </cell>
          <cell r="D81">
            <v>1</v>
          </cell>
          <cell r="E81">
            <v>2</v>
          </cell>
          <cell r="F81" t="str">
            <v>130</v>
          </cell>
          <cell r="G81" t="str">
            <v>SECRETARÍA GENERAL</v>
          </cell>
          <cell r="H81" t="str">
            <v>DIRECTOR JURÍDICO</v>
          </cell>
          <cell r="I81">
            <v>35773</v>
          </cell>
          <cell r="J81">
            <v>1</v>
          </cell>
          <cell r="K81">
            <v>6642740</v>
          </cell>
          <cell r="L81">
            <v>6642740</v>
          </cell>
          <cell r="M81">
            <v>0</v>
          </cell>
          <cell r="N81">
            <v>0</v>
          </cell>
          <cell r="O81">
            <v>0</v>
          </cell>
          <cell r="P81">
            <v>7207373</v>
          </cell>
          <cell r="Q81" t="str">
            <v>SI</v>
          </cell>
          <cell r="R81">
            <v>6652</v>
          </cell>
          <cell r="S81">
            <v>379.55555555555554</v>
          </cell>
          <cell r="T81">
            <v>379.55555555555554</v>
          </cell>
          <cell r="U81">
            <v>91046542.567901224</v>
          </cell>
          <cell r="V81">
            <v>7587212</v>
          </cell>
        </row>
        <row r="82">
          <cell r="A82">
            <v>1016006029</v>
          </cell>
          <cell r="B82">
            <v>9684</v>
          </cell>
          <cell r="C82" t="str">
            <v>LOPEZ GUTIERREZ DIANA MILENA</v>
          </cell>
          <cell r="D82">
            <v>1</v>
          </cell>
          <cell r="E82">
            <v>2</v>
          </cell>
          <cell r="F82" t="str">
            <v>421</v>
          </cell>
          <cell r="G82" t="str">
            <v>DIRECCIÓN TESORERÍA</v>
          </cell>
          <cell r="H82" t="str">
            <v>ASISTENTE BACK OFFICE DE INVER</v>
          </cell>
          <cell r="I82">
            <v>41408</v>
          </cell>
          <cell r="J82">
            <v>1</v>
          </cell>
          <cell r="K82">
            <v>2500000</v>
          </cell>
          <cell r="L82">
            <v>2500000</v>
          </cell>
          <cell r="M82">
            <v>0</v>
          </cell>
          <cell r="N82">
            <v>0</v>
          </cell>
          <cell r="O82">
            <v>0</v>
          </cell>
          <cell r="P82">
            <v>2712500</v>
          </cell>
          <cell r="Q82" t="str">
            <v>SI</v>
          </cell>
          <cell r="R82">
            <v>1097</v>
          </cell>
          <cell r="S82">
            <v>70.944444444444443</v>
          </cell>
          <cell r="T82">
            <v>70.944444444444443</v>
          </cell>
          <cell r="U82">
            <v>6404706.7901234571</v>
          </cell>
          <cell r="V82">
            <v>533726</v>
          </cell>
        </row>
        <row r="83">
          <cell r="A83">
            <v>45456151</v>
          </cell>
          <cell r="B83">
            <v>9634</v>
          </cell>
          <cell r="C83" t="str">
            <v>LOPEZ PEÑALOZA DIANORA CECILIA</v>
          </cell>
          <cell r="D83">
            <v>120</v>
          </cell>
          <cell r="E83">
            <v>1</v>
          </cell>
          <cell r="F83" t="str">
            <v>121</v>
          </cell>
          <cell r="G83" t="str">
            <v>DIRECCIÓN SERVICIOS E INDEMNIZ</v>
          </cell>
          <cell r="H83" t="str">
            <v>AUDITOR MÉDICO</v>
          </cell>
          <cell r="I83">
            <v>40955</v>
          </cell>
          <cell r="J83">
            <v>1</v>
          </cell>
          <cell r="K83">
            <v>3917373</v>
          </cell>
          <cell r="L83">
            <v>3917373</v>
          </cell>
          <cell r="M83">
            <v>0</v>
          </cell>
          <cell r="N83">
            <v>0</v>
          </cell>
          <cell r="O83">
            <v>0</v>
          </cell>
          <cell r="P83">
            <v>4250350</v>
          </cell>
          <cell r="Q83" t="str">
            <v>SI</v>
          </cell>
          <cell r="R83">
            <v>1545</v>
          </cell>
          <cell r="S83">
            <v>95.833333333333329</v>
          </cell>
          <cell r="T83">
            <v>95.833333333333329</v>
          </cell>
          <cell r="U83">
            <v>13556649.618055556</v>
          </cell>
          <cell r="V83">
            <v>1129721</v>
          </cell>
        </row>
        <row r="84">
          <cell r="A84">
            <v>1104008598</v>
          </cell>
          <cell r="B84">
            <v>9715</v>
          </cell>
          <cell r="C84" t="str">
            <v>LOTTAU FLOREZ MARLY DE JESUS</v>
          </cell>
          <cell r="D84">
            <v>1</v>
          </cell>
          <cell r="E84">
            <v>2</v>
          </cell>
          <cell r="F84" t="str">
            <v>520</v>
          </cell>
          <cell r="G84" t="str">
            <v>SUCURSAL CARTAGENA</v>
          </cell>
          <cell r="H84" t="str">
            <v>AUXILIAR ADTIVO. SUR  CARTAGEN</v>
          </cell>
          <cell r="I84">
            <v>41652</v>
          </cell>
          <cell r="J84">
            <v>1</v>
          </cell>
          <cell r="K84">
            <v>698421</v>
          </cell>
          <cell r="L84">
            <v>698421</v>
          </cell>
          <cell r="M84">
            <v>80000</v>
          </cell>
          <cell r="N84">
            <v>0</v>
          </cell>
          <cell r="O84">
            <v>0</v>
          </cell>
          <cell r="P84">
            <v>757787</v>
          </cell>
          <cell r="Q84" t="str">
            <v>SI</v>
          </cell>
          <cell r="R84">
            <v>858</v>
          </cell>
          <cell r="S84">
            <v>57.666666666666671</v>
          </cell>
          <cell r="T84">
            <v>57.666666666666671</v>
          </cell>
          <cell r="U84">
            <v>1454397.063888889</v>
          </cell>
          <cell r="V84">
            <v>121200</v>
          </cell>
        </row>
        <row r="85">
          <cell r="A85">
            <v>80732461</v>
          </cell>
          <cell r="B85">
            <v>9665</v>
          </cell>
          <cell r="C85" t="str">
            <v>MACIAS FERREIRA MILTON GEFFREY</v>
          </cell>
          <cell r="D85">
            <v>1</v>
          </cell>
          <cell r="E85">
            <v>2</v>
          </cell>
          <cell r="F85" t="str">
            <v>190</v>
          </cell>
          <cell r="G85" t="str">
            <v>GERENCIA RIESGOS</v>
          </cell>
          <cell r="H85" t="str">
            <v>GERENTE DE RIESGO</v>
          </cell>
          <cell r="I85">
            <v>41263</v>
          </cell>
          <cell r="J85">
            <v>2</v>
          </cell>
          <cell r="K85">
            <v>12647519</v>
          </cell>
          <cell r="L85">
            <v>12647519</v>
          </cell>
          <cell r="M85">
            <v>0</v>
          </cell>
          <cell r="N85">
            <v>0</v>
          </cell>
          <cell r="O85">
            <v>0</v>
          </cell>
          <cell r="P85">
            <v>13722558</v>
          </cell>
          <cell r="Q85" t="str">
            <v>NO</v>
          </cell>
          <cell r="R85">
            <v>1241</v>
          </cell>
          <cell r="S85">
            <v>56.708333333333336</v>
          </cell>
          <cell r="T85">
            <v>56.708333333333336</v>
          </cell>
          <cell r="U85">
            <v>23907324.109722223</v>
          </cell>
          <cell r="V85">
            <v>1992277</v>
          </cell>
        </row>
        <row r="86">
          <cell r="A86">
            <v>43843803</v>
          </cell>
          <cell r="B86">
            <v>1499</v>
          </cell>
          <cell r="C86" t="str">
            <v>MARQUEZ PATINO ISABEL CRISTINA</v>
          </cell>
          <cell r="D86">
            <v>1</v>
          </cell>
          <cell r="E86">
            <v>2</v>
          </cell>
          <cell r="F86" t="str">
            <v>512</v>
          </cell>
          <cell r="G86" t="str">
            <v>SUCURSAL MEDELLÍN</v>
          </cell>
          <cell r="H86" t="str">
            <v>AUXILIAR SERVICIO AL CLIENTE</v>
          </cell>
          <cell r="I86">
            <v>35884</v>
          </cell>
          <cell r="J86">
            <v>1</v>
          </cell>
          <cell r="K86">
            <v>790607</v>
          </cell>
          <cell r="L86">
            <v>790607</v>
          </cell>
          <cell r="M86">
            <v>80000</v>
          </cell>
          <cell r="N86">
            <v>0</v>
          </cell>
          <cell r="O86">
            <v>0</v>
          </cell>
          <cell r="P86">
            <v>857809</v>
          </cell>
          <cell r="Q86" t="str">
            <v>SI</v>
          </cell>
          <cell r="R86">
            <v>6540</v>
          </cell>
          <cell r="S86">
            <v>373.33333333333331</v>
          </cell>
          <cell r="T86">
            <v>373.33333333333331</v>
          </cell>
          <cell r="U86">
            <v>10658553.629629629</v>
          </cell>
          <cell r="V86">
            <v>888213</v>
          </cell>
        </row>
        <row r="87">
          <cell r="A87">
            <v>38361573</v>
          </cell>
          <cell r="B87">
            <v>9807</v>
          </cell>
          <cell r="C87" t="str">
            <v>MARTINEZ SANCHEZ AURA BEATRIZ</v>
          </cell>
          <cell r="D87">
            <v>1</v>
          </cell>
          <cell r="E87">
            <v>2</v>
          </cell>
          <cell r="F87" t="str">
            <v>124</v>
          </cell>
          <cell r="G87" t="str">
            <v>DIRECCIÓN SERVICIO AL CLIENTE</v>
          </cell>
          <cell r="H87" t="str">
            <v>DIR.SERVICIO AL CLIENTE Y MERC</v>
          </cell>
          <cell r="I87">
            <v>42206</v>
          </cell>
          <cell r="J87">
            <v>1</v>
          </cell>
          <cell r="K87">
            <v>5561110</v>
          </cell>
          <cell r="L87">
            <v>5561110</v>
          </cell>
          <cell r="M87">
            <v>0</v>
          </cell>
          <cell r="N87">
            <v>0</v>
          </cell>
          <cell r="O87">
            <v>0</v>
          </cell>
          <cell r="P87">
            <v>6033804</v>
          </cell>
          <cell r="Q87" t="str">
            <v>SI</v>
          </cell>
          <cell r="R87">
            <v>310</v>
          </cell>
          <cell r="S87">
            <v>27.222222222222221</v>
          </cell>
          <cell r="T87">
            <v>30</v>
          </cell>
          <cell r="U87">
            <v>6024535.833333333</v>
          </cell>
          <cell r="V87">
            <v>502045</v>
          </cell>
        </row>
        <row r="88">
          <cell r="A88">
            <v>51742631</v>
          </cell>
          <cell r="B88">
            <v>9654</v>
          </cell>
          <cell r="C88" t="str">
            <v>MEJIA BOLIVAR SANDRA CORINNA</v>
          </cell>
          <cell r="D88">
            <v>2</v>
          </cell>
          <cell r="E88">
            <v>2</v>
          </cell>
          <cell r="F88" t="str">
            <v>425</v>
          </cell>
          <cell r="G88" t="str">
            <v>DIRECCIÓN R.V. Y PREVISIONALES</v>
          </cell>
          <cell r="H88" t="str">
            <v>DIRECTOR R.V. Y PREVISIONALES</v>
          </cell>
          <cell r="I88">
            <v>41109</v>
          </cell>
          <cell r="J88">
            <v>2</v>
          </cell>
          <cell r="K88">
            <v>10581840</v>
          </cell>
          <cell r="L88">
            <v>10581840</v>
          </cell>
          <cell r="M88">
            <v>0</v>
          </cell>
          <cell r="N88">
            <v>0</v>
          </cell>
          <cell r="O88">
            <v>0</v>
          </cell>
          <cell r="P88">
            <v>11481296</v>
          </cell>
          <cell r="Q88" t="str">
            <v>NO</v>
          </cell>
          <cell r="R88">
            <v>1392</v>
          </cell>
          <cell r="S88">
            <v>63</v>
          </cell>
          <cell r="T88">
            <v>63</v>
          </cell>
          <cell r="U88">
            <v>22221864</v>
          </cell>
          <cell r="V88">
            <v>1851822</v>
          </cell>
        </row>
        <row r="89">
          <cell r="A89">
            <v>52989411</v>
          </cell>
          <cell r="B89">
            <v>9683</v>
          </cell>
          <cell r="C89" t="str">
            <v xml:space="preserve">MELO MARTINEZ ANDREA </v>
          </cell>
          <cell r="D89">
            <v>1</v>
          </cell>
          <cell r="E89">
            <v>3</v>
          </cell>
          <cell r="F89" t="str">
            <v>410</v>
          </cell>
          <cell r="G89" t="str">
            <v>GERENCIA CAMBIO CORE</v>
          </cell>
          <cell r="H89" t="str">
            <v>DIRECTOR DE NEGOCIO</v>
          </cell>
          <cell r="I89">
            <v>41400</v>
          </cell>
          <cell r="J89">
            <v>2</v>
          </cell>
          <cell r="K89">
            <v>8376550</v>
          </cell>
          <cell r="L89">
            <v>8957000</v>
          </cell>
          <cell r="M89">
            <v>0</v>
          </cell>
          <cell r="N89">
            <v>0</v>
          </cell>
          <cell r="O89">
            <v>0</v>
          </cell>
          <cell r="P89">
            <v>8957000</v>
          </cell>
          <cell r="Q89" t="str">
            <v>NO</v>
          </cell>
          <cell r="R89">
            <v>1105</v>
          </cell>
          <cell r="S89">
            <v>51.041666666666671</v>
          </cell>
          <cell r="T89">
            <v>51.041666666666671</v>
          </cell>
          <cell r="U89">
            <v>15239340.27777778</v>
          </cell>
          <cell r="V89">
            <v>1269945</v>
          </cell>
        </row>
        <row r="90">
          <cell r="A90">
            <v>20576578</v>
          </cell>
          <cell r="B90">
            <v>1339</v>
          </cell>
          <cell r="C90" t="str">
            <v>MELO RIAÑO MILDER CONSTANZA</v>
          </cell>
          <cell r="D90">
            <v>1</v>
          </cell>
          <cell r="E90">
            <v>2</v>
          </cell>
          <cell r="F90" t="str">
            <v>210</v>
          </cell>
          <cell r="G90" t="str">
            <v>GERENCIA TÉCNICA</v>
          </cell>
          <cell r="H90" t="str">
            <v>DIRECTOR SEGUROS GENERALES</v>
          </cell>
          <cell r="I90">
            <v>35317</v>
          </cell>
          <cell r="J90">
            <v>1</v>
          </cell>
          <cell r="K90">
            <v>4608692</v>
          </cell>
          <cell r="L90">
            <v>4608692</v>
          </cell>
          <cell r="M90">
            <v>0</v>
          </cell>
          <cell r="N90">
            <v>0</v>
          </cell>
          <cell r="O90">
            <v>0</v>
          </cell>
          <cell r="P90">
            <v>5000431</v>
          </cell>
          <cell r="Q90" t="str">
            <v>SI</v>
          </cell>
          <cell r="R90">
            <v>7102</v>
          </cell>
          <cell r="S90">
            <v>404.55555555555554</v>
          </cell>
          <cell r="T90">
            <v>404.55555555555554</v>
          </cell>
          <cell r="U90">
            <v>67328153.838271618</v>
          </cell>
          <cell r="V90">
            <v>5610679</v>
          </cell>
        </row>
        <row r="91">
          <cell r="A91">
            <v>51821464</v>
          </cell>
          <cell r="B91">
            <v>1767</v>
          </cell>
          <cell r="C91" t="str">
            <v>MONROY PEDRAZA CLAUDIA PATRICIA</v>
          </cell>
          <cell r="D91">
            <v>2</v>
          </cell>
          <cell r="E91">
            <v>2</v>
          </cell>
          <cell r="F91" t="str">
            <v>425</v>
          </cell>
          <cell r="G91" t="str">
            <v>DIRECCIÓN R.V. Y PREVISIONALES</v>
          </cell>
          <cell r="H91" t="str">
            <v>ANALISTA R.V. Y PREVISIONALES</v>
          </cell>
          <cell r="I91">
            <v>39041</v>
          </cell>
          <cell r="J91">
            <v>1</v>
          </cell>
          <cell r="K91">
            <v>1305004</v>
          </cell>
          <cell r="L91">
            <v>1305004</v>
          </cell>
          <cell r="M91">
            <v>80000</v>
          </cell>
          <cell r="N91">
            <v>0</v>
          </cell>
          <cell r="O91">
            <v>65606</v>
          </cell>
          <cell r="P91">
            <v>1415929</v>
          </cell>
          <cell r="Q91" t="str">
            <v>SI</v>
          </cell>
          <cell r="R91">
            <v>3431</v>
          </cell>
          <cell r="S91">
            <v>200.61111111111111</v>
          </cell>
          <cell r="T91">
            <v>200.61111111111111</v>
          </cell>
          <cell r="U91">
            <v>9892537.3401234578</v>
          </cell>
          <cell r="V91">
            <v>824378</v>
          </cell>
        </row>
        <row r="92">
          <cell r="A92">
            <v>1022326890</v>
          </cell>
          <cell r="B92">
            <v>9810</v>
          </cell>
          <cell r="C92" t="str">
            <v>MONTAÑO BUSTOS IVAN CAMILO</v>
          </cell>
          <cell r="D92">
            <v>1</v>
          </cell>
          <cell r="E92">
            <v>2</v>
          </cell>
          <cell r="F92" t="str">
            <v>130</v>
          </cell>
          <cell r="G92" t="str">
            <v>SECRETARÍA GENERAL</v>
          </cell>
          <cell r="H92" t="str">
            <v>PROFESIONAL SECRETARÍA GENERAL</v>
          </cell>
          <cell r="I92">
            <v>42240</v>
          </cell>
          <cell r="J92">
            <v>1</v>
          </cell>
          <cell r="K92">
            <v>2800000</v>
          </cell>
          <cell r="L92">
            <v>2800000</v>
          </cell>
          <cell r="M92">
            <v>0</v>
          </cell>
          <cell r="N92">
            <v>0</v>
          </cell>
          <cell r="O92">
            <v>0</v>
          </cell>
          <cell r="P92">
            <v>3038000</v>
          </cell>
          <cell r="Q92" t="str">
            <v>SI</v>
          </cell>
          <cell r="R92">
            <v>277</v>
          </cell>
          <cell r="S92">
            <v>25.388888888888889</v>
          </cell>
          <cell r="T92">
            <v>30</v>
          </cell>
          <cell r="U92">
            <v>3033333.3333333335</v>
          </cell>
          <cell r="V92">
            <v>252778</v>
          </cell>
        </row>
        <row r="93">
          <cell r="A93">
            <v>24571318</v>
          </cell>
          <cell r="B93">
            <v>1582</v>
          </cell>
          <cell r="C93" t="str">
            <v>MORA FRANCO GLORIA NERIS</v>
          </cell>
          <cell r="D93">
            <v>1</v>
          </cell>
          <cell r="E93">
            <v>2</v>
          </cell>
          <cell r="F93" t="str">
            <v>130</v>
          </cell>
          <cell r="G93" t="str">
            <v>SECRETARÍA GENERAL</v>
          </cell>
          <cell r="H93" t="str">
            <v>SECRETARIA GENERAL</v>
          </cell>
          <cell r="I93">
            <v>36220</v>
          </cell>
          <cell r="J93">
            <v>1</v>
          </cell>
          <cell r="K93">
            <v>11240187</v>
          </cell>
          <cell r="L93">
            <v>11240187</v>
          </cell>
          <cell r="M93">
            <v>0</v>
          </cell>
          <cell r="N93">
            <v>0</v>
          </cell>
          <cell r="O93">
            <v>0</v>
          </cell>
          <cell r="P93">
            <v>12195603</v>
          </cell>
          <cell r="Q93" t="str">
            <v>NO</v>
          </cell>
          <cell r="R93">
            <v>6210</v>
          </cell>
          <cell r="S93">
            <v>263.75</v>
          </cell>
          <cell r="T93">
            <v>263.75</v>
          </cell>
          <cell r="U93">
            <v>0</v>
          </cell>
          <cell r="V93">
            <v>0</v>
          </cell>
          <cell r="W93" t="str">
            <v>P</v>
          </cell>
        </row>
        <row r="94">
          <cell r="A94">
            <v>79389987</v>
          </cell>
          <cell r="B94">
            <v>1100</v>
          </cell>
          <cell r="C94" t="str">
            <v>MORALES CRUZ NELSON JAVIER</v>
          </cell>
          <cell r="D94">
            <v>1</v>
          </cell>
          <cell r="E94">
            <v>2</v>
          </cell>
          <cell r="F94" t="str">
            <v>331</v>
          </cell>
          <cell r="G94" t="str">
            <v>DIRECCIÓN ADMINISTRATIVA</v>
          </cell>
          <cell r="H94" t="str">
            <v>ASISTENTE ADMINISTRATIVO</v>
          </cell>
          <cell r="I94">
            <v>34764</v>
          </cell>
          <cell r="J94">
            <v>1</v>
          </cell>
          <cell r="K94">
            <v>1555322</v>
          </cell>
          <cell r="L94">
            <v>1555322</v>
          </cell>
          <cell r="M94">
            <v>0</v>
          </cell>
          <cell r="N94">
            <v>0</v>
          </cell>
          <cell r="O94">
            <v>0</v>
          </cell>
          <cell r="P94">
            <v>1687524</v>
          </cell>
          <cell r="Q94" t="str">
            <v>SI</v>
          </cell>
          <cell r="R94">
            <v>7645</v>
          </cell>
          <cell r="S94">
            <v>434.72222222222223</v>
          </cell>
          <cell r="T94">
            <v>434.72222222222223</v>
          </cell>
          <cell r="U94">
            <v>24415915.192901239</v>
          </cell>
          <cell r="V94">
            <v>2034660</v>
          </cell>
        </row>
        <row r="95">
          <cell r="A95">
            <v>79864404</v>
          </cell>
          <cell r="B95">
            <v>9685</v>
          </cell>
          <cell r="C95" t="str">
            <v xml:space="preserve">MORENO CABEZAS NOE </v>
          </cell>
          <cell r="D95">
            <v>1</v>
          </cell>
          <cell r="E95">
            <v>2</v>
          </cell>
          <cell r="F95" t="str">
            <v>311</v>
          </cell>
          <cell r="G95" t="str">
            <v>GERENCIA CONTABILIDAD</v>
          </cell>
          <cell r="H95" t="str">
            <v>GER.CONTA.Y CONTROL FINANCIERO</v>
          </cell>
          <cell r="I95">
            <v>41422</v>
          </cell>
          <cell r="J95">
            <v>2</v>
          </cell>
          <cell r="K95">
            <v>17000000</v>
          </cell>
          <cell r="L95">
            <v>17000000</v>
          </cell>
          <cell r="M95">
            <v>0</v>
          </cell>
          <cell r="N95">
            <v>0</v>
          </cell>
          <cell r="O95">
            <v>0</v>
          </cell>
          <cell r="P95">
            <v>18445000</v>
          </cell>
          <cell r="Q95" t="str">
            <v>NO</v>
          </cell>
          <cell r="R95">
            <v>1083</v>
          </cell>
          <cell r="S95">
            <v>50.125</v>
          </cell>
          <cell r="T95">
            <v>50.125</v>
          </cell>
          <cell r="U95">
            <v>28404166.666666664</v>
          </cell>
          <cell r="V95">
            <v>2367014</v>
          </cell>
        </row>
        <row r="96">
          <cell r="A96">
            <v>52729439</v>
          </cell>
          <cell r="B96">
            <v>9666</v>
          </cell>
          <cell r="C96" t="str">
            <v>MORENO DIAZ ELIANA MARCELA</v>
          </cell>
          <cell r="D96">
            <v>1</v>
          </cell>
          <cell r="E96">
            <v>2</v>
          </cell>
          <cell r="F96" t="str">
            <v>190</v>
          </cell>
          <cell r="G96" t="str">
            <v>GERENCIA RIESGOS</v>
          </cell>
          <cell r="H96" t="str">
            <v>ANALISTA DE RIESGOS</v>
          </cell>
          <cell r="I96">
            <v>41269</v>
          </cell>
          <cell r="J96">
            <v>1</v>
          </cell>
          <cell r="K96">
            <v>3022462</v>
          </cell>
          <cell r="L96">
            <v>3022462</v>
          </cell>
          <cell r="M96">
            <v>0</v>
          </cell>
          <cell r="N96">
            <v>0</v>
          </cell>
          <cell r="O96">
            <v>0</v>
          </cell>
          <cell r="P96">
            <v>3279371</v>
          </cell>
          <cell r="Q96" t="str">
            <v>SI</v>
          </cell>
          <cell r="R96">
            <v>1235</v>
          </cell>
          <cell r="S96">
            <v>78.611111111111114</v>
          </cell>
          <cell r="T96">
            <v>78.611111111111114</v>
          </cell>
          <cell r="U96">
            <v>8579967.3595679011</v>
          </cell>
          <cell r="V96">
            <v>714997</v>
          </cell>
        </row>
        <row r="97">
          <cell r="A97">
            <v>1030592388</v>
          </cell>
          <cell r="B97">
            <v>9720</v>
          </cell>
          <cell r="C97" t="str">
            <v>MORENO MEDINA MAICOL FLAMINIO</v>
          </cell>
          <cell r="D97">
            <v>1</v>
          </cell>
          <cell r="E97">
            <v>2</v>
          </cell>
          <cell r="F97" t="str">
            <v>210</v>
          </cell>
          <cell r="G97" t="str">
            <v>GERENCIA TÉCNICA</v>
          </cell>
          <cell r="H97" t="str">
            <v>AUXILIAR TÉCNICO</v>
          </cell>
          <cell r="I97">
            <v>41687</v>
          </cell>
          <cell r="J97">
            <v>1</v>
          </cell>
          <cell r="K97">
            <v>903600</v>
          </cell>
          <cell r="L97">
            <v>903600</v>
          </cell>
          <cell r="M97">
            <v>80000</v>
          </cell>
          <cell r="N97">
            <v>0</v>
          </cell>
          <cell r="O97">
            <v>0</v>
          </cell>
          <cell r="P97">
            <v>980406</v>
          </cell>
          <cell r="Q97" t="str">
            <v>SI</v>
          </cell>
          <cell r="R97">
            <v>824</v>
          </cell>
          <cell r="S97">
            <v>55.777777777777779</v>
          </cell>
          <cell r="T97">
            <v>55.777777777777779</v>
          </cell>
          <cell r="U97">
            <v>1820028.888888889</v>
          </cell>
          <cell r="V97">
            <v>151669</v>
          </cell>
        </row>
        <row r="98">
          <cell r="A98">
            <v>1015452714</v>
          </cell>
          <cell r="B98">
            <v>9740</v>
          </cell>
          <cell r="C98" t="str">
            <v>MORENO MUNAR JUAN SEBASTIAN</v>
          </cell>
          <cell r="D98">
            <v>1</v>
          </cell>
          <cell r="E98">
            <v>2</v>
          </cell>
          <cell r="F98" t="str">
            <v>421</v>
          </cell>
          <cell r="G98" t="str">
            <v>DIRECCIÓN TESORERÍA</v>
          </cell>
          <cell r="H98" t="str">
            <v>ANALISTA DE TESORERÍA</v>
          </cell>
          <cell r="I98">
            <v>41752</v>
          </cell>
          <cell r="J98">
            <v>1</v>
          </cell>
          <cell r="K98">
            <v>875000</v>
          </cell>
          <cell r="L98">
            <v>875000</v>
          </cell>
          <cell r="M98">
            <v>80000</v>
          </cell>
          <cell r="N98">
            <v>0</v>
          </cell>
          <cell r="O98">
            <v>0</v>
          </cell>
          <cell r="P98">
            <v>949375</v>
          </cell>
          <cell r="Q98" t="str">
            <v>SI</v>
          </cell>
          <cell r="R98">
            <v>758</v>
          </cell>
          <cell r="S98">
            <v>52.111111111111114</v>
          </cell>
          <cell r="T98">
            <v>52.111111111111114</v>
          </cell>
          <cell r="U98">
            <v>1646566.3580246915</v>
          </cell>
          <cell r="V98">
            <v>137214</v>
          </cell>
        </row>
        <row r="99">
          <cell r="A99">
            <v>37626553</v>
          </cell>
          <cell r="B99">
            <v>9731</v>
          </cell>
          <cell r="C99" t="str">
            <v xml:space="preserve">MORENO SANCHEZ ASTRID </v>
          </cell>
          <cell r="D99">
            <v>1</v>
          </cell>
          <cell r="E99">
            <v>2</v>
          </cell>
          <cell r="F99" t="str">
            <v>131</v>
          </cell>
          <cell r="G99" t="str">
            <v>DIRECCIÓN JURÍDICA</v>
          </cell>
          <cell r="H99" t="str">
            <v>PROFESIONAL JURÍDICO</v>
          </cell>
          <cell r="I99">
            <v>41730</v>
          </cell>
          <cell r="J99">
            <v>1</v>
          </cell>
          <cell r="K99">
            <v>3135000</v>
          </cell>
          <cell r="L99">
            <v>3135000</v>
          </cell>
          <cell r="M99">
            <v>0</v>
          </cell>
          <cell r="N99">
            <v>0</v>
          </cell>
          <cell r="O99">
            <v>0</v>
          </cell>
          <cell r="P99">
            <v>3401475</v>
          </cell>
          <cell r="Q99" t="str">
            <v>SI</v>
          </cell>
          <cell r="R99">
            <v>780</v>
          </cell>
          <cell r="S99">
            <v>53.333333333333329</v>
          </cell>
          <cell r="T99">
            <v>53.333333333333329</v>
          </cell>
          <cell r="U99">
            <v>6037777.7777777771</v>
          </cell>
          <cell r="V99">
            <v>503148</v>
          </cell>
        </row>
        <row r="100">
          <cell r="A100">
            <v>38644997</v>
          </cell>
          <cell r="B100">
            <v>9790</v>
          </cell>
          <cell r="C100" t="str">
            <v xml:space="preserve">MUÑOZ ESCOBAR KELLY </v>
          </cell>
          <cell r="D100">
            <v>1</v>
          </cell>
          <cell r="E100">
            <v>2</v>
          </cell>
          <cell r="F100" t="str">
            <v>510</v>
          </cell>
          <cell r="G100" t="str">
            <v>SUCURSAL CALI</v>
          </cell>
          <cell r="H100" t="str">
            <v>AUXILIAR SUCURSAL CALI</v>
          </cell>
          <cell r="I100">
            <v>42128</v>
          </cell>
          <cell r="J100">
            <v>1</v>
          </cell>
          <cell r="K100">
            <v>900000</v>
          </cell>
          <cell r="L100">
            <v>900000</v>
          </cell>
          <cell r="M100">
            <v>80000</v>
          </cell>
          <cell r="N100">
            <v>0</v>
          </cell>
          <cell r="O100">
            <v>0</v>
          </cell>
          <cell r="P100">
            <v>976500</v>
          </cell>
          <cell r="Q100" t="str">
            <v>SI</v>
          </cell>
          <cell r="R100">
            <v>387</v>
          </cell>
          <cell r="S100">
            <v>31.5</v>
          </cell>
          <cell r="T100">
            <v>31.5</v>
          </cell>
          <cell r="U100">
            <v>1023750</v>
          </cell>
          <cell r="V100">
            <v>85313</v>
          </cell>
        </row>
        <row r="101">
          <cell r="A101">
            <v>91278095</v>
          </cell>
          <cell r="B101">
            <v>1642</v>
          </cell>
          <cell r="C101" t="str">
            <v>MURCIA PRADA GERMAN LEONIDAS</v>
          </cell>
          <cell r="D101">
            <v>1</v>
          </cell>
          <cell r="E101">
            <v>2</v>
          </cell>
          <cell r="F101" t="str">
            <v>132</v>
          </cell>
          <cell r="G101" t="str">
            <v>GERENCIA INDEMNIZACIONES</v>
          </cell>
          <cell r="H101" t="str">
            <v>ANALISTA DE INDEMNIZACIONES</v>
          </cell>
          <cell r="I101">
            <v>36787</v>
          </cell>
          <cell r="J101">
            <v>1</v>
          </cell>
          <cell r="K101">
            <v>1650618</v>
          </cell>
          <cell r="L101">
            <v>1650618</v>
          </cell>
          <cell r="M101">
            <v>0</v>
          </cell>
          <cell r="N101">
            <v>0</v>
          </cell>
          <cell r="O101">
            <v>0</v>
          </cell>
          <cell r="P101">
            <v>1790921</v>
          </cell>
          <cell r="Q101" t="str">
            <v>SI</v>
          </cell>
          <cell r="R101">
            <v>5653</v>
          </cell>
          <cell r="S101">
            <v>324.05555555555554</v>
          </cell>
          <cell r="T101">
            <v>324.05555555555554</v>
          </cell>
          <cell r="U101">
            <v>19315542.024999999</v>
          </cell>
          <cell r="V101">
            <v>1609629</v>
          </cell>
        </row>
        <row r="102">
          <cell r="A102">
            <v>66995282</v>
          </cell>
          <cell r="B102">
            <v>9506</v>
          </cell>
          <cell r="C102" t="str">
            <v>MURIEL BETANCUR PAOLA ANDREA</v>
          </cell>
          <cell r="D102">
            <v>1</v>
          </cell>
          <cell r="E102">
            <v>2</v>
          </cell>
          <cell r="F102" t="str">
            <v>510</v>
          </cell>
          <cell r="G102" t="str">
            <v>SUCURSAL CALI</v>
          </cell>
          <cell r="H102" t="str">
            <v>ANALISTA BANCO DE OCCIDENTE</v>
          </cell>
          <cell r="I102">
            <v>39576</v>
          </cell>
          <cell r="J102">
            <v>1</v>
          </cell>
          <cell r="K102">
            <v>1385605</v>
          </cell>
          <cell r="L102">
            <v>1385605</v>
          </cell>
          <cell r="M102">
            <v>0</v>
          </cell>
          <cell r="N102">
            <v>190000</v>
          </cell>
          <cell r="O102">
            <v>0</v>
          </cell>
          <cell r="P102">
            <v>1503381</v>
          </cell>
          <cell r="Q102" t="str">
            <v>SI</v>
          </cell>
          <cell r="R102">
            <v>2903</v>
          </cell>
          <cell r="S102">
            <v>171.27777777777777</v>
          </cell>
          <cell r="T102">
            <v>171.27777777777777</v>
          </cell>
          <cell r="U102">
            <v>8570009.6905864198</v>
          </cell>
          <cell r="V102">
            <v>714167</v>
          </cell>
        </row>
        <row r="103">
          <cell r="A103">
            <v>79556005</v>
          </cell>
          <cell r="B103">
            <v>9530</v>
          </cell>
          <cell r="C103" t="str">
            <v>NARANJO GONZALEZ JORGE ENRIQUE</v>
          </cell>
          <cell r="D103">
            <v>120</v>
          </cell>
          <cell r="E103">
            <v>1</v>
          </cell>
          <cell r="F103" t="str">
            <v>121</v>
          </cell>
          <cell r="G103" t="str">
            <v>DIRECCIÓN SERVICIOS E INDEMNIZ</v>
          </cell>
          <cell r="H103" t="str">
            <v>DIRECTOR SERVICI. E INDEMNIZAC</v>
          </cell>
          <cell r="I103">
            <v>39904</v>
          </cell>
          <cell r="J103">
            <v>1</v>
          </cell>
          <cell r="K103">
            <v>5543848</v>
          </cell>
          <cell r="L103">
            <v>5543848</v>
          </cell>
          <cell r="M103">
            <v>0</v>
          </cell>
          <cell r="N103">
            <v>0</v>
          </cell>
          <cell r="O103">
            <v>0</v>
          </cell>
          <cell r="P103">
            <v>6015075</v>
          </cell>
          <cell r="Q103" t="str">
            <v>SI</v>
          </cell>
          <cell r="R103">
            <v>2580</v>
          </cell>
          <cell r="S103">
            <v>153.33333333333331</v>
          </cell>
          <cell r="T103">
            <v>153.33333333333331</v>
          </cell>
          <cell r="U103">
            <v>30696491.703703698</v>
          </cell>
          <cell r="V103">
            <v>2558041</v>
          </cell>
        </row>
        <row r="104">
          <cell r="A104">
            <v>11437350</v>
          </cell>
          <cell r="B104">
            <v>9691</v>
          </cell>
          <cell r="C104" t="str">
            <v xml:space="preserve">NAVARRETE HERNANDEZ JORGE </v>
          </cell>
          <cell r="D104">
            <v>2</v>
          </cell>
          <cell r="E104">
            <v>2</v>
          </cell>
          <cell r="F104" t="str">
            <v>200</v>
          </cell>
          <cell r="G104" t="str">
            <v>VICEPRESIDENCIA TÉCNICA Y COME</v>
          </cell>
          <cell r="H104" t="str">
            <v>LÍDER PÓLIZA DEUDORES B.BOGOTÁ</v>
          </cell>
          <cell r="I104">
            <v>41477</v>
          </cell>
          <cell r="J104">
            <v>1</v>
          </cell>
          <cell r="K104">
            <v>3205875</v>
          </cell>
          <cell r="L104">
            <v>3205875</v>
          </cell>
          <cell r="M104">
            <v>0</v>
          </cell>
          <cell r="N104">
            <v>0</v>
          </cell>
          <cell r="O104">
            <v>0</v>
          </cell>
          <cell r="P104">
            <v>3478374</v>
          </cell>
          <cell r="Q104" t="str">
            <v>SI</v>
          </cell>
          <cell r="R104">
            <v>1029</v>
          </cell>
          <cell r="S104">
            <v>67.166666666666657</v>
          </cell>
          <cell r="T104">
            <v>67.166666666666657</v>
          </cell>
          <cell r="U104">
            <v>7775731.0763888871</v>
          </cell>
          <cell r="V104">
            <v>647978</v>
          </cell>
        </row>
        <row r="105">
          <cell r="A105">
            <v>1018456984</v>
          </cell>
          <cell r="B105">
            <v>9754</v>
          </cell>
          <cell r="C105" t="str">
            <v>NIETO ROMERO ANDREA CAROLINA</v>
          </cell>
          <cell r="D105">
            <v>2</v>
          </cell>
          <cell r="E105">
            <v>2</v>
          </cell>
          <cell r="F105" t="str">
            <v>124</v>
          </cell>
          <cell r="G105" t="str">
            <v>DIRECCIÓN SERVICIO AL CLIENTE</v>
          </cell>
          <cell r="H105" t="str">
            <v>ANALISTA MERCADEO SERV.CLIENTE</v>
          </cell>
          <cell r="I105">
            <v>41807</v>
          </cell>
          <cell r="J105">
            <v>1</v>
          </cell>
          <cell r="K105">
            <v>1407350</v>
          </cell>
          <cell r="L105">
            <v>1407350</v>
          </cell>
          <cell r="M105">
            <v>0</v>
          </cell>
          <cell r="N105">
            <v>0</v>
          </cell>
          <cell r="O105">
            <v>0</v>
          </cell>
          <cell r="P105">
            <v>1526975</v>
          </cell>
          <cell r="Q105" t="str">
            <v>SI</v>
          </cell>
          <cell r="R105">
            <v>704</v>
          </cell>
          <cell r="S105">
            <v>49.111111111111114</v>
          </cell>
          <cell r="T105">
            <v>49.111111111111114</v>
          </cell>
          <cell r="U105">
            <v>2495874.4135802472</v>
          </cell>
          <cell r="V105">
            <v>207990</v>
          </cell>
        </row>
        <row r="106">
          <cell r="A106">
            <v>37253474</v>
          </cell>
          <cell r="B106">
            <v>9550</v>
          </cell>
          <cell r="C106" t="str">
            <v>NORIEGA LINDARTE ROSA EMILIA</v>
          </cell>
          <cell r="D106">
            <v>120</v>
          </cell>
          <cell r="E106">
            <v>1</v>
          </cell>
          <cell r="F106" t="str">
            <v>520</v>
          </cell>
          <cell r="G106" t="str">
            <v>SUCURSAL CARTAGENA</v>
          </cell>
          <cell r="H106" t="str">
            <v>GESTOR INTEGRAL SALUD OCUPACIO</v>
          </cell>
          <cell r="I106">
            <v>40196</v>
          </cell>
          <cell r="J106">
            <v>1</v>
          </cell>
          <cell r="K106">
            <v>3180510</v>
          </cell>
          <cell r="L106">
            <v>3180510</v>
          </cell>
          <cell r="M106">
            <v>0</v>
          </cell>
          <cell r="N106">
            <v>95000</v>
          </cell>
          <cell r="O106">
            <v>0</v>
          </cell>
          <cell r="P106">
            <v>3450853</v>
          </cell>
          <cell r="Q106" t="str">
            <v>SI</v>
          </cell>
          <cell r="R106">
            <v>2293</v>
          </cell>
          <cell r="S106">
            <v>137.38888888888889</v>
          </cell>
          <cell r="T106">
            <v>137.38888888888889</v>
          </cell>
          <cell r="U106">
            <v>15779354.319444444</v>
          </cell>
          <cell r="V106">
            <v>1314946</v>
          </cell>
        </row>
        <row r="107">
          <cell r="A107">
            <v>1073236608</v>
          </cell>
          <cell r="B107">
            <v>9755</v>
          </cell>
          <cell r="C107" t="str">
            <v>NUÑEZ DELGADILLO DIANA ANDREA</v>
          </cell>
          <cell r="D107">
            <v>1</v>
          </cell>
          <cell r="E107">
            <v>2</v>
          </cell>
          <cell r="F107" t="str">
            <v>311</v>
          </cell>
          <cell r="G107" t="str">
            <v>GERENCIA CONTABILIDAD</v>
          </cell>
          <cell r="H107" t="str">
            <v>ANALISTA DE CONTABILIDAD</v>
          </cell>
          <cell r="I107">
            <v>41827</v>
          </cell>
          <cell r="J107">
            <v>1</v>
          </cell>
          <cell r="K107">
            <v>1556250</v>
          </cell>
          <cell r="L107">
            <v>1556250</v>
          </cell>
          <cell r="M107">
            <v>0</v>
          </cell>
          <cell r="N107">
            <v>0</v>
          </cell>
          <cell r="O107">
            <v>121918</v>
          </cell>
          <cell r="P107">
            <v>1688531</v>
          </cell>
          <cell r="Q107" t="str">
            <v>SI</v>
          </cell>
          <cell r="R107">
            <v>684</v>
          </cell>
          <cell r="S107">
            <v>48</v>
          </cell>
          <cell r="T107">
            <v>48</v>
          </cell>
          <cell r="U107">
            <v>2892568.8</v>
          </cell>
          <cell r="V107">
            <v>241047</v>
          </cell>
        </row>
        <row r="108">
          <cell r="A108">
            <v>51906854</v>
          </cell>
          <cell r="B108">
            <v>9624</v>
          </cell>
          <cell r="C108" t="str">
            <v xml:space="preserve">OLAYA SANTOS CONSTANZA </v>
          </cell>
          <cell r="D108">
            <v>1</v>
          </cell>
          <cell r="E108">
            <v>2</v>
          </cell>
          <cell r="F108" t="str">
            <v>311</v>
          </cell>
          <cell r="G108" t="str">
            <v>GERENCIA CONTABILIDAD</v>
          </cell>
          <cell r="H108" t="str">
            <v>JEFE DE IMPUESTOS</v>
          </cell>
          <cell r="I108">
            <v>40878</v>
          </cell>
          <cell r="J108">
            <v>1</v>
          </cell>
          <cell r="K108">
            <v>4230144</v>
          </cell>
          <cell r="L108">
            <v>4230144</v>
          </cell>
          <cell r="M108">
            <v>0</v>
          </cell>
          <cell r="N108">
            <v>0</v>
          </cell>
          <cell r="O108">
            <v>0</v>
          </cell>
          <cell r="P108">
            <v>4589706</v>
          </cell>
          <cell r="Q108" t="str">
            <v>SI</v>
          </cell>
          <cell r="R108">
            <v>1620</v>
          </cell>
          <cell r="S108">
            <v>100</v>
          </cell>
          <cell r="T108">
            <v>100</v>
          </cell>
          <cell r="U108">
            <v>15275520.000000002</v>
          </cell>
          <cell r="V108">
            <v>1272960</v>
          </cell>
        </row>
        <row r="109">
          <cell r="A109">
            <v>41681204</v>
          </cell>
          <cell r="B109">
            <v>616</v>
          </cell>
          <cell r="C109" t="str">
            <v>ORJUELA GUTIERREZ LUZ DUFFAY</v>
          </cell>
          <cell r="D109">
            <v>1</v>
          </cell>
          <cell r="E109">
            <v>2</v>
          </cell>
          <cell r="F109" t="str">
            <v>200</v>
          </cell>
          <cell r="G109" t="str">
            <v>VICEPRESIDENCIA TÉCNICA Y COME</v>
          </cell>
          <cell r="H109" t="str">
            <v>SECRETARIA VICEPRES.TECNICA</v>
          </cell>
          <cell r="I109">
            <v>32784</v>
          </cell>
          <cell r="J109">
            <v>1</v>
          </cell>
          <cell r="K109">
            <v>1056168</v>
          </cell>
          <cell r="L109">
            <v>1056168</v>
          </cell>
          <cell r="M109">
            <v>80000</v>
          </cell>
          <cell r="N109">
            <v>0</v>
          </cell>
          <cell r="O109">
            <v>0</v>
          </cell>
          <cell r="P109">
            <v>1145942</v>
          </cell>
          <cell r="Q109" t="str">
            <v>SI</v>
          </cell>
          <cell r="R109">
            <v>9598</v>
          </cell>
          <cell r="S109">
            <v>543.22222222222217</v>
          </cell>
          <cell r="T109">
            <v>543.22222222222217</v>
          </cell>
          <cell r="U109">
            <v>20718169.622222222</v>
          </cell>
          <cell r="V109">
            <v>1726514</v>
          </cell>
        </row>
        <row r="110">
          <cell r="A110">
            <v>52077778</v>
          </cell>
          <cell r="B110">
            <v>9808</v>
          </cell>
          <cell r="C110" t="str">
            <v>ORTEGON DIAB DENIS ADRIANA</v>
          </cell>
          <cell r="D110">
            <v>2</v>
          </cell>
          <cell r="E110">
            <v>2</v>
          </cell>
          <cell r="F110" t="str">
            <v>321</v>
          </cell>
          <cell r="G110" t="str">
            <v>VICEPRESIDENCIA BANCASEGUROS</v>
          </cell>
          <cell r="H110" t="str">
            <v>GTE.PROYECT.ESPEC.BANCASEGUROS</v>
          </cell>
          <cell r="I110">
            <v>42206</v>
          </cell>
          <cell r="J110">
            <v>2</v>
          </cell>
          <cell r="K110">
            <v>13000000</v>
          </cell>
          <cell r="L110">
            <v>13000000</v>
          </cell>
          <cell r="M110">
            <v>0</v>
          </cell>
          <cell r="N110">
            <v>0</v>
          </cell>
          <cell r="O110">
            <v>0</v>
          </cell>
          <cell r="P110">
            <v>14105000</v>
          </cell>
          <cell r="Q110" t="str">
            <v>NO</v>
          </cell>
          <cell r="R110">
            <v>310</v>
          </cell>
          <cell r="S110">
            <v>17.916666666666668</v>
          </cell>
          <cell r="T110">
            <v>30</v>
          </cell>
          <cell r="U110">
            <v>13000000</v>
          </cell>
          <cell r="V110">
            <v>1083333</v>
          </cell>
        </row>
        <row r="111">
          <cell r="A111">
            <v>1015442999</v>
          </cell>
          <cell r="B111">
            <v>9716</v>
          </cell>
          <cell r="C111" t="str">
            <v>ORTIZ CORREDOR LUIS ALEJANDRO</v>
          </cell>
          <cell r="D111">
            <v>1</v>
          </cell>
          <cell r="E111">
            <v>2</v>
          </cell>
          <cell r="F111" t="str">
            <v>412</v>
          </cell>
          <cell r="G111" t="str">
            <v>DIRECCIÓN OPERACIONES</v>
          </cell>
          <cell r="H111" t="str">
            <v>EXPEDIDOR JUNIOR</v>
          </cell>
          <cell r="I111">
            <v>41666</v>
          </cell>
          <cell r="J111">
            <v>1</v>
          </cell>
          <cell r="K111">
            <v>701026</v>
          </cell>
          <cell r="L111">
            <v>701026</v>
          </cell>
          <cell r="M111">
            <v>80000</v>
          </cell>
          <cell r="N111">
            <v>0</v>
          </cell>
          <cell r="O111">
            <v>0</v>
          </cell>
          <cell r="P111">
            <v>760613</v>
          </cell>
          <cell r="Q111" t="str">
            <v>SI</v>
          </cell>
          <cell r="R111">
            <v>844</v>
          </cell>
          <cell r="S111">
            <v>56.888888888888886</v>
          </cell>
          <cell r="T111">
            <v>56.888888888888886</v>
          </cell>
          <cell r="U111">
            <v>1440132.4246913581</v>
          </cell>
          <cell r="V111">
            <v>120011</v>
          </cell>
        </row>
        <row r="112">
          <cell r="A112">
            <v>29820565</v>
          </cell>
          <cell r="B112">
            <v>9675</v>
          </cell>
          <cell r="C112" t="str">
            <v>OSORIO ARBOLEDA ANA MARIA</v>
          </cell>
          <cell r="D112">
            <v>120</v>
          </cell>
          <cell r="E112">
            <v>1</v>
          </cell>
          <cell r="F112" t="str">
            <v>510</v>
          </cell>
          <cell r="G112" t="str">
            <v>SUCURSAL CALI</v>
          </cell>
          <cell r="H112" t="str">
            <v>GESTOR INTEGRAL SALUD OCUPACIO</v>
          </cell>
          <cell r="I112">
            <v>41365</v>
          </cell>
          <cell r="J112">
            <v>1</v>
          </cell>
          <cell r="K112">
            <v>2970326</v>
          </cell>
          <cell r="L112">
            <v>2970326</v>
          </cell>
          <cell r="M112">
            <v>0</v>
          </cell>
          <cell r="N112">
            <v>95000</v>
          </cell>
          <cell r="O112">
            <v>0</v>
          </cell>
          <cell r="P112">
            <v>3222804</v>
          </cell>
          <cell r="Q112" t="str">
            <v>SI</v>
          </cell>
          <cell r="R112">
            <v>1140</v>
          </cell>
          <cell r="S112">
            <v>73.333333333333343</v>
          </cell>
          <cell r="T112">
            <v>73.333333333333343</v>
          </cell>
          <cell r="U112">
            <v>7865863.2962962976</v>
          </cell>
          <cell r="V112">
            <v>655489</v>
          </cell>
        </row>
        <row r="113">
          <cell r="A113">
            <v>20568949</v>
          </cell>
          <cell r="B113">
            <v>1755</v>
          </cell>
          <cell r="C113" t="str">
            <v>OSPINA DE GOMEZ LUCY ESPERANZA</v>
          </cell>
          <cell r="D113">
            <v>2</v>
          </cell>
          <cell r="E113">
            <v>2</v>
          </cell>
          <cell r="F113" t="str">
            <v>180</v>
          </cell>
          <cell r="G113" t="str">
            <v>GERENCIA COMERCIAL</v>
          </cell>
          <cell r="H113" t="str">
            <v>EJECUTIVO COMERCIAL</v>
          </cell>
          <cell r="I113">
            <v>38727</v>
          </cell>
          <cell r="J113">
            <v>1</v>
          </cell>
          <cell r="K113">
            <v>2002216</v>
          </cell>
          <cell r="L113">
            <v>2002216</v>
          </cell>
          <cell r="M113">
            <v>0</v>
          </cell>
          <cell r="N113">
            <v>190000</v>
          </cell>
          <cell r="O113">
            <v>0</v>
          </cell>
          <cell r="P113">
            <v>2172404</v>
          </cell>
          <cell r="Q113" t="str">
            <v>SI</v>
          </cell>
          <cell r="R113">
            <v>3741</v>
          </cell>
          <cell r="S113">
            <v>217.83333333333334</v>
          </cell>
          <cell r="T113">
            <v>217.83333333333334</v>
          </cell>
          <cell r="U113">
            <v>0</v>
          </cell>
          <cell r="V113">
            <v>0</v>
          </cell>
          <cell r="W113" t="str">
            <v>P</v>
          </cell>
        </row>
        <row r="114">
          <cell r="A114">
            <v>1032431246</v>
          </cell>
          <cell r="B114">
            <v>9799</v>
          </cell>
          <cell r="C114" t="str">
            <v>OVALLE ACOSTA CARLOS JULIO</v>
          </cell>
          <cell r="D114">
            <v>2</v>
          </cell>
          <cell r="E114">
            <v>2</v>
          </cell>
          <cell r="F114" t="str">
            <v>200</v>
          </cell>
          <cell r="G114" t="str">
            <v>VICEPRESIDENCIA TÉCNICA Y COME</v>
          </cell>
          <cell r="H114" t="str">
            <v>ANALISTA POL.DEUDOR B.AVVILLAS</v>
          </cell>
          <cell r="I114">
            <v>42172</v>
          </cell>
          <cell r="J114">
            <v>1</v>
          </cell>
          <cell r="K114">
            <v>1236000</v>
          </cell>
          <cell r="L114">
            <v>1236000</v>
          </cell>
          <cell r="M114">
            <v>80000</v>
          </cell>
          <cell r="N114">
            <v>0</v>
          </cell>
          <cell r="O114">
            <v>0</v>
          </cell>
          <cell r="P114">
            <v>1341060</v>
          </cell>
          <cell r="Q114" t="str">
            <v>SI</v>
          </cell>
          <cell r="R114">
            <v>344</v>
          </cell>
          <cell r="S114">
            <v>29.111111111111111</v>
          </cell>
          <cell r="T114">
            <v>30</v>
          </cell>
          <cell r="U114">
            <v>1339000</v>
          </cell>
          <cell r="V114">
            <v>111583</v>
          </cell>
        </row>
        <row r="115">
          <cell r="A115">
            <v>38604903</v>
          </cell>
          <cell r="B115">
            <v>9786</v>
          </cell>
          <cell r="C115" t="str">
            <v>PACHECO GOMEZ KELLY JOHANA</v>
          </cell>
          <cell r="D115">
            <v>2</v>
          </cell>
          <cell r="E115">
            <v>2</v>
          </cell>
          <cell r="F115" t="str">
            <v>426</v>
          </cell>
          <cell r="G115" t="str">
            <v>DIRECCIÓN ACTUARÍA</v>
          </cell>
          <cell r="H115" t="str">
            <v>ACTUARIA</v>
          </cell>
          <cell r="I115">
            <v>42103</v>
          </cell>
          <cell r="J115">
            <v>1</v>
          </cell>
          <cell r="K115">
            <v>5300000</v>
          </cell>
          <cell r="L115">
            <v>5300000</v>
          </cell>
          <cell r="M115">
            <v>0</v>
          </cell>
          <cell r="N115">
            <v>0</v>
          </cell>
          <cell r="O115">
            <v>0</v>
          </cell>
          <cell r="P115">
            <v>5750500</v>
          </cell>
          <cell r="Q115" t="str">
            <v>SI</v>
          </cell>
          <cell r="R115">
            <v>412</v>
          </cell>
          <cell r="S115">
            <v>32.888888888888886</v>
          </cell>
          <cell r="T115">
            <v>32.888888888888886</v>
          </cell>
          <cell r="U115">
            <v>6294567.9012345681</v>
          </cell>
          <cell r="V115">
            <v>524547</v>
          </cell>
        </row>
        <row r="116">
          <cell r="A116">
            <v>17120237</v>
          </cell>
          <cell r="B116">
            <v>1648</v>
          </cell>
          <cell r="C116" t="str">
            <v>PALACIOS MORENO PEDRO ENRIQUE</v>
          </cell>
          <cell r="D116">
            <v>120</v>
          </cell>
          <cell r="E116">
            <v>1</v>
          </cell>
          <cell r="F116" t="str">
            <v>122</v>
          </cell>
          <cell r="G116" t="str">
            <v>DIRECCIÓN SALUD OCUPACIONAL</v>
          </cell>
          <cell r="H116" t="str">
            <v>GESTOR INTEGRAL SALUD OCUPACIO</v>
          </cell>
          <cell r="I116">
            <v>36938</v>
          </cell>
          <cell r="J116">
            <v>1</v>
          </cell>
          <cell r="K116">
            <v>2135332</v>
          </cell>
          <cell r="L116">
            <v>2135332</v>
          </cell>
          <cell r="M116">
            <v>0</v>
          </cell>
          <cell r="N116">
            <v>95000</v>
          </cell>
          <cell r="O116">
            <v>0</v>
          </cell>
          <cell r="P116">
            <v>2316835</v>
          </cell>
          <cell r="Q116" t="str">
            <v>SI</v>
          </cell>
          <cell r="R116">
            <v>5505</v>
          </cell>
          <cell r="S116">
            <v>315.83333333333331</v>
          </cell>
          <cell r="T116">
            <v>315.83333333333331</v>
          </cell>
          <cell r="U116">
            <v>0</v>
          </cell>
          <cell r="V116">
            <v>0</v>
          </cell>
          <cell r="W116" t="str">
            <v>P</v>
          </cell>
        </row>
        <row r="117">
          <cell r="A117">
            <v>36164139</v>
          </cell>
          <cell r="B117">
            <v>1679</v>
          </cell>
          <cell r="C117" t="str">
            <v>PARIS ESCOBAR MARIA JOSE</v>
          </cell>
          <cell r="D117">
            <v>1</v>
          </cell>
          <cell r="E117">
            <v>2</v>
          </cell>
          <cell r="F117" t="str">
            <v>400</v>
          </cell>
          <cell r="G117" t="str">
            <v>VICEPRESIDENCIA FINANC.Y ADMON</v>
          </cell>
          <cell r="H117" t="str">
            <v>VICEPRESIDENTE FINAN.Y ADMINIS</v>
          </cell>
          <cell r="I117">
            <v>37546</v>
          </cell>
          <cell r="J117">
            <v>2</v>
          </cell>
          <cell r="K117">
            <v>28804518</v>
          </cell>
          <cell r="L117">
            <v>28804518</v>
          </cell>
          <cell r="M117">
            <v>0</v>
          </cell>
          <cell r="N117">
            <v>0</v>
          </cell>
          <cell r="O117">
            <v>0</v>
          </cell>
          <cell r="P117">
            <v>31252902</v>
          </cell>
          <cell r="Q117" t="str">
            <v>NO</v>
          </cell>
          <cell r="R117">
            <v>4904</v>
          </cell>
          <cell r="S117">
            <v>209.33333333333334</v>
          </cell>
          <cell r="T117">
            <v>209.33333333333334</v>
          </cell>
          <cell r="U117">
            <v>0</v>
          </cell>
          <cell r="V117">
            <v>0</v>
          </cell>
          <cell r="W117" t="str">
            <v>P</v>
          </cell>
        </row>
        <row r="118">
          <cell r="A118">
            <v>1019013748</v>
          </cell>
          <cell r="B118">
            <v>9693</v>
          </cell>
          <cell r="C118" t="str">
            <v>PEÑA REYES ANDRES RODRIGO</v>
          </cell>
          <cell r="D118">
            <v>1</v>
          </cell>
          <cell r="E118">
            <v>2</v>
          </cell>
          <cell r="F118" t="str">
            <v>190</v>
          </cell>
          <cell r="G118" t="str">
            <v>GERENCIA RIESGOS</v>
          </cell>
          <cell r="H118" t="str">
            <v>ANALISTA SEGURIDAD INFORMACIÓN</v>
          </cell>
          <cell r="I118">
            <v>41514</v>
          </cell>
          <cell r="J118">
            <v>1</v>
          </cell>
          <cell r="K118">
            <v>1842528</v>
          </cell>
          <cell r="L118">
            <v>1842528</v>
          </cell>
          <cell r="M118">
            <v>0</v>
          </cell>
          <cell r="N118">
            <v>0</v>
          </cell>
          <cell r="O118">
            <v>0</v>
          </cell>
          <cell r="P118">
            <v>1999143</v>
          </cell>
          <cell r="Q118" t="str">
            <v>SI</v>
          </cell>
          <cell r="R118">
            <v>993</v>
          </cell>
          <cell r="S118">
            <v>65.166666666666657</v>
          </cell>
          <cell r="T118">
            <v>65.166666666666657</v>
          </cell>
          <cell r="U118">
            <v>4335911.9555555554</v>
          </cell>
          <cell r="V118">
            <v>361326</v>
          </cell>
        </row>
        <row r="119">
          <cell r="A119">
            <v>19380665</v>
          </cell>
          <cell r="B119">
            <v>257</v>
          </cell>
          <cell r="C119" t="str">
            <v xml:space="preserve">PEREZ GONZALEZ LUIS </v>
          </cell>
          <cell r="D119">
            <v>1</v>
          </cell>
          <cell r="E119">
            <v>2</v>
          </cell>
          <cell r="F119" t="str">
            <v>210</v>
          </cell>
          <cell r="G119" t="str">
            <v>GERENCIA TÉCNICA</v>
          </cell>
          <cell r="H119" t="str">
            <v>GERENTE TÉCNICO</v>
          </cell>
          <cell r="I119">
            <v>31512</v>
          </cell>
          <cell r="J119">
            <v>1</v>
          </cell>
          <cell r="K119">
            <v>8872468</v>
          </cell>
          <cell r="L119">
            <v>8872468</v>
          </cell>
          <cell r="M119">
            <v>0</v>
          </cell>
          <cell r="N119">
            <v>0</v>
          </cell>
          <cell r="O119">
            <v>0</v>
          </cell>
          <cell r="P119">
            <v>9626628</v>
          </cell>
          <cell r="Q119" t="str">
            <v>NO</v>
          </cell>
          <cell r="R119">
            <v>10851</v>
          </cell>
          <cell r="S119">
            <v>457.125</v>
          </cell>
          <cell r="T119">
            <v>457.125</v>
          </cell>
          <cell r="U119">
            <v>146460417.07916665</v>
          </cell>
          <cell r="V119">
            <v>12205035</v>
          </cell>
        </row>
        <row r="120">
          <cell r="A120">
            <v>1024483036</v>
          </cell>
          <cell r="B120">
            <v>9756</v>
          </cell>
          <cell r="C120" t="str">
            <v>PEREZ MEDINA OSCAR ANDERSON</v>
          </cell>
          <cell r="D120">
            <v>1</v>
          </cell>
          <cell r="E120">
            <v>2</v>
          </cell>
          <cell r="F120" t="str">
            <v>190</v>
          </cell>
          <cell r="G120" t="str">
            <v>GERENCIA RIESGOS</v>
          </cell>
          <cell r="H120" t="str">
            <v>AUXILIAR DE RIESGOS</v>
          </cell>
          <cell r="I120">
            <v>41837</v>
          </cell>
          <cell r="J120">
            <v>1</v>
          </cell>
          <cell r="K120">
            <v>881531</v>
          </cell>
          <cell r="L120">
            <v>881531</v>
          </cell>
          <cell r="M120">
            <v>80000</v>
          </cell>
          <cell r="N120">
            <v>0</v>
          </cell>
          <cell r="O120">
            <v>0</v>
          </cell>
          <cell r="P120">
            <v>956461</v>
          </cell>
          <cell r="Q120" t="str">
            <v>SI</v>
          </cell>
          <cell r="R120">
            <v>674</v>
          </cell>
          <cell r="S120">
            <v>47.444444444444443</v>
          </cell>
          <cell r="T120">
            <v>47.444444444444443</v>
          </cell>
          <cell r="U120">
            <v>1510302.0311728392</v>
          </cell>
          <cell r="V120">
            <v>125859</v>
          </cell>
        </row>
        <row r="121">
          <cell r="A121">
            <v>1032450482</v>
          </cell>
          <cell r="B121">
            <v>9734</v>
          </cell>
          <cell r="C121" t="str">
            <v>PEREZ RINCON LAURA CAMILA</v>
          </cell>
          <cell r="D121">
            <v>1</v>
          </cell>
          <cell r="E121">
            <v>2</v>
          </cell>
          <cell r="F121" t="str">
            <v>130</v>
          </cell>
          <cell r="G121" t="str">
            <v>SECRETARÍA GENERAL</v>
          </cell>
          <cell r="H121" t="str">
            <v>AUXILIAR JURIDICO</v>
          </cell>
          <cell r="I121">
            <v>41737</v>
          </cell>
          <cell r="J121">
            <v>1</v>
          </cell>
          <cell r="K121">
            <v>670744</v>
          </cell>
          <cell r="L121">
            <v>689000</v>
          </cell>
          <cell r="M121">
            <v>80000</v>
          </cell>
          <cell r="N121">
            <v>0</v>
          </cell>
          <cell r="O121">
            <v>0</v>
          </cell>
          <cell r="P121">
            <v>747565</v>
          </cell>
          <cell r="Q121" t="str">
            <v>SI</v>
          </cell>
          <cell r="R121">
            <v>773</v>
          </cell>
          <cell r="S121">
            <v>52.944444444444443</v>
          </cell>
          <cell r="T121">
            <v>52.944444444444443</v>
          </cell>
          <cell r="U121">
            <v>1317287.1913580247</v>
          </cell>
          <cell r="V121">
            <v>109774</v>
          </cell>
        </row>
        <row r="122">
          <cell r="A122">
            <v>1015457595</v>
          </cell>
          <cell r="B122">
            <v>9793</v>
          </cell>
          <cell r="C122" t="str">
            <v xml:space="preserve">PINILLA MARTINEZ LUCIANA </v>
          </cell>
          <cell r="D122">
            <v>1</v>
          </cell>
          <cell r="E122">
            <v>2</v>
          </cell>
          <cell r="F122" t="str">
            <v>311</v>
          </cell>
          <cell r="G122" t="str">
            <v>GERENCIA CONTABILIDAD</v>
          </cell>
          <cell r="H122" t="str">
            <v>APRENDIZ</v>
          </cell>
          <cell r="I122">
            <v>42131</v>
          </cell>
          <cell r="J122">
            <v>3</v>
          </cell>
          <cell r="K122">
            <v>644350</v>
          </cell>
          <cell r="L122">
            <v>689000</v>
          </cell>
          <cell r="M122">
            <v>0</v>
          </cell>
          <cell r="N122">
            <v>0</v>
          </cell>
          <cell r="O122">
            <v>0</v>
          </cell>
          <cell r="P122">
            <v>689000</v>
          </cell>
          <cell r="Q122" t="str">
            <v>SI</v>
          </cell>
          <cell r="R122">
            <v>384</v>
          </cell>
          <cell r="S122">
            <v>31.333333333333332</v>
          </cell>
          <cell r="T122">
            <v>31.333333333333332</v>
          </cell>
          <cell r="U122">
            <v>0</v>
          </cell>
          <cell r="V122">
            <v>0</v>
          </cell>
        </row>
        <row r="123">
          <cell r="A123">
            <v>39534173</v>
          </cell>
          <cell r="B123">
            <v>9522</v>
          </cell>
          <cell r="C123" t="str">
            <v>PINZON AVILA LILIANA PATRICIA</v>
          </cell>
          <cell r="D123">
            <v>2</v>
          </cell>
          <cell r="E123">
            <v>2</v>
          </cell>
          <cell r="F123" t="str">
            <v>425</v>
          </cell>
          <cell r="G123" t="str">
            <v>DIRECCIÓN R.V. Y PREVISIONALES</v>
          </cell>
          <cell r="H123" t="str">
            <v>ANALISTA II</v>
          </cell>
          <cell r="I123">
            <v>39722</v>
          </cell>
          <cell r="J123">
            <v>1</v>
          </cell>
          <cell r="K123">
            <v>2165000</v>
          </cell>
          <cell r="L123">
            <v>2165000</v>
          </cell>
          <cell r="M123">
            <v>0</v>
          </cell>
          <cell r="N123">
            <v>0</v>
          </cell>
          <cell r="O123">
            <v>0</v>
          </cell>
          <cell r="P123">
            <v>2349025</v>
          </cell>
          <cell r="Q123" t="str">
            <v>SI</v>
          </cell>
          <cell r="R123">
            <v>2760</v>
          </cell>
          <cell r="S123">
            <v>163.33333333333334</v>
          </cell>
          <cell r="T123">
            <v>163.33333333333334</v>
          </cell>
          <cell r="U123">
            <v>12769490.740740741</v>
          </cell>
          <cell r="V123">
            <v>1064124</v>
          </cell>
        </row>
        <row r="124">
          <cell r="A124">
            <v>51930925</v>
          </cell>
          <cell r="B124">
            <v>9621</v>
          </cell>
          <cell r="C124" t="str">
            <v xml:space="preserve">PINZON GONZALEZ OTILIA </v>
          </cell>
          <cell r="D124">
            <v>2</v>
          </cell>
          <cell r="E124">
            <v>2</v>
          </cell>
          <cell r="F124" t="str">
            <v>425</v>
          </cell>
          <cell r="G124" t="str">
            <v>DIRECCIÓN R.V. Y PREVISIONALES</v>
          </cell>
          <cell r="H124" t="str">
            <v>ASISTENTE DE SALUD OCUPACIONAL</v>
          </cell>
          <cell r="I124">
            <v>40848</v>
          </cell>
          <cell r="J124">
            <v>1</v>
          </cell>
          <cell r="K124">
            <v>1818207</v>
          </cell>
          <cell r="L124">
            <v>1818207</v>
          </cell>
          <cell r="M124">
            <v>0</v>
          </cell>
          <cell r="N124">
            <v>0</v>
          </cell>
          <cell r="O124">
            <v>14377</v>
          </cell>
          <cell r="P124">
            <v>1972755</v>
          </cell>
          <cell r="Q124" t="str">
            <v>SI</v>
          </cell>
          <cell r="R124">
            <v>1650</v>
          </cell>
          <cell r="S124">
            <v>101.66666666666667</v>
          </cell>
          <cell r="T124">
            <v>101.66666666666667</v>
          </cell>
          <cell r="U124">
            <v>6723898.680555555</v>
          </cell>
          <cell r="V124">
            <v>560325</v>
          </cell>
        </row>
        <row r="125">
          <cell r="A125">
            <v>79419205</v>
          </cell>
          <cell r="B125">
            <v>1691</v>
          </cell>
          <cell r="C125" t="str">
            <v xml:space="preserve">PRIETO MOYA DARIO </v>
          </cell>
          <cell r="D125">
            <v>1</v>
          </cell>
          <cell r="E125">
            <v>2</v>
          </cell>
          <cell r="F125" t="str">
            <v>431</v>
          </cell>
          <cell r="G125" t="str">
            <v>DIRECCIÓN PLANEACI.PRESUPUESTO</v>
          </cell>
          <cell r="H125" t="str">
            <v>ANALISTA PLANEACIÓN Y PRESUPUE</v>
          </cell>
          <cell r="I125">
            <v>37601</v>
          </cell>
          <cell r="J125">
            <v>1</v>
          </cell>
          <cell r="K125">
            <v>2748925</v>
          </cell>
          <cell r="L125">
            <v>2748925</v>
          </cell>
          <cell r="M125">
            <v>0</v>
          </cell>
          <cell r="N125">
            <v>0</v>
          </cell>
          <cell r="O125">
            <v>473618</v>
          </cell>
          <cell r="P125">
            <v>2982584</v>
          </cell>
          <cell r="Q125" t="str">
            <v>SI</v>
          </cell>
          <cell r="R125">
            <v>4850</v>
          </cell>
          <cell r="S125">
            <v>279.44444444444446</v>
          </cell>
          <cell r="T125">
            <v>279.44444444444446</v>
          </cell>
          <cell r="U125">
            <v>32151201.887345683</v>
          </cell>
          <cell r="V125">
            <v>2679267</v>
          </cell>
        </row>
        <row r="126">
          <cell r="A126">
            <v>1082214114</v>
          </cell>
          <cell r="B126">
            <v>9787</v>
          </cell>
          <cell r="C126" t="str">
            <v>QUINTERO CASTRILLON ALICIA DEL PILAR</v>
          </cell>
          <cell r="D126">
            <v>2</v>
          </cell>
          <cell r="E126">
            <v>2</v>
          </cell>
          <cell r="F126" t="str">
            <v>425</v>
          </cell>
          <cell r="G126" t="str">
            <v>DIRECCIÓN R.V. Y PREVISIONALES</v>
          </cell>
          <cell r="H126" t="str">
            <v>ANALISTA II DE PREVISIONALES</v>
          </cell>
          <cell r="I126">
            <v>42110</v>
          </cell>
          <cell r="J126">
            <v>1</v>
          </cell>
          <cell r="K126">
            <v>2300000</v>
          </cell>
          <cell r="L126">
            <v>2300000</v>
          </cell>
          <cell r="M126">
            <v>0</v>
          </cell>
          <cell r="N126">
            <v>0</v>
          </cell>
          <cell r="O126">
            <v>0</v>
          </cell>
          <cell r="P126">
            <v>2495500</v>
          </cell>
          <cell r="Q126" t="str">
            <v>SI</v>
          </cell>
          <cell r="R126">
            <v>405</v>
          </cell>
          <cell r="S126">
            <v>32.5</v>
          </cell>
          <cell r="T126">
            <v>32.5</v>
          </cell>
          <cell r="U126">
            <v>2699305.5555555555</v>
          </cell>
          <cell r="V126">
            <v>224942</v>
          </cell>
        </row>
        <row r="127">
          <cell r="A127">
            <v>1022989511</v>
          </cell>
          <cell r="B127">
            <v>9698</v>
          </cell>
          <cell r="C127" t="str">
            <v>QUINTERO ORTIZ LEYDY JOHANA</v>
          </cell>
          <cell r="D127">
            <v>2</v>
          </cell>
          <cell r="E127">
            <v>2</v>
          </cell>
          <cell r="F127" t="str">
            <v>425</v>
          </cell>
          <cell r="G127" t="str">
            <v>DIRECCIÓN R.V. Y PREVISIONALES</v>
          </cell>
          <cell r="H127" t="str">
            <v>AUXILIAR R.V. Y PREVISIONALES</v>
          </cell>
          <cell r="I127">
            <v>41550</v>
          </cell>
          <cell r="J127">
            <v>1</v>
          </cell>
          <cell r="K127">
            <v>841819</v>
          </cell>
          <cell r="L127">
            <v>841819</v>
          </cell>
          <cell r="M127">
            <v>80000</v>
          </cell>
          <cell r="N127">
            <v>0</v>
          </cell>
          <cell r="O127">
            <v>0</v>
          </cell>
          <cell r="P127">
            <v>913374</v>
          </cell>
          <cell r="Q127" t="str">
            <v>SI</v>
          </cell>
          <cell r="R127">
            <v>958</v>
          </cell>
          <cell r="S127">
            <v>63.222222222222221</v>
          </cell>
          <cell r="T127">
            <v>63.222222222222221</v>
          </cell>
          <cell r="U127">
            <v>1921893.5626543211</v>
          </cell>
          <cell r="V127">
            <v>160158</v>
          </cell>
        </row>
        <row r="128">
          <cell r="A128">
            <v>75091903</v>
          </cell>
          <cell r="B128">
            <v>9789</v>
          </cell>
          <cell r="C128" t="str">
            <v>QUINTERO RIVERA OSCAR LORENZO</v>
          </cell>
          <cell r="D128">
            <v>1</v>
          </cell>
          <cell r="E128">
            <v>2</v>
          </cell>
          <cell r="F128" t="str">
            <v>321</v>
          </cell>
          <cell r="G128" t="str">
            <v>VICEPRESIDENCIA BANCASEGUROS</v>
          </cell>
          <cell r="H128" t="str">
            <v>DIRECTOR BANCASEGUROS</v>
          </cell>
          <cell r="I128">
            <v>42115</v>
          </cell>
          <cell r="J128">
            <v>2</v>
          </cell>
          <cell r="K128">
            <v>8376550</v>
          </cell>
          <cell r="L128">
            <v>8957000</v>
          </cell>
          <cell r="M128">
            <v>0</v>
          </cell>
          <cell r="N128">
            <v>0</v>
          </cell>
          <cell r="O128">
            <v>0</v>
          </cell>
          <cell r="P128">
            <v>8957000</v>
          </cell>
          <cell r="Q128" t="str">
            <v>NO</v>
          </cell>
          <cell r="R128">
            <v>400</v>
          </cell>
          <cell r="S128">
            <v>21.666666666666668</v>
          </cell>
          <cell r="T128">
            <v>30</v>
          </cell>
          <cell r="U128">
            <v>8957000</v>
          </cell>
          <cell r="V128">
            <v>746417</v>
          </cell>
        </row>
        <row r="129">
          <cell r="A129">
            <v>1130640326</v>
          </cell>
          <cell r="B129">
            <v>9563</v>
          </cell>
          <cell r="C129" t="str">
            <v xml:space="preserve">RAMIREZ LOPEZ MARYURI </v>
          </cell>
          <cell r="D129">
            <v>1</v>
          </cell>
          <cell r="E129">
            <v>2</v>
          </cell>
          <cell r="F129" t="str">
            <v>510</v>
          </cell>
          <cell r="G129" t="str">
            <v>SUCURSAL CALI</v>
          </cell>
          <cell r="H129" t="str">
            <v>ANALISTA I SUCURSAL CALI</v>
          </cell>
          <cell r="I129">
            <v>40392</v>
          </cell>
          <cell r="J129">
            <v>1</v>
          </cell>
          <cell r="K129">
            <v>1122571</v>
          </cell>
          <cell r="L129">
            <v>1122571</v>
          </cell>
          <cell r="M129">
            <v>80000</v>
          </cell>
          <cell r="N129">
            <v>0</v>
          </cell>
          <cell r="O129">
            <v>0</v>
          </cell>
          <cell r="P129">
            <v>1217990</v>
          </cell>
          <cell r="Q129" t="str">
            <v>SI</v>
          </cell>
          <cell r="R129">
            <v>2099</v>
          </cell>
          <cell r="S129">
            <v>126.61111111111111</v>
          </cell>
          <cell r="T129">
            <v>126.61111111111111</v>
          </cell>
          <cell r="U129">
            <v>5132470.8359567896</v>
          </cell>
          <cell r="V129">
            <v>427706</v>
          </cell>
        </row>
        <row r="130">
          <cell r="A130">
            <v>51934053</v>
          </cell>
          <cell r="B130">
            <v>9491</v>
          </cell>
          <cell r="C130" t="str">
            <v xml:space="preserve">RAMIREZ PIÑEROS CLAUDIA </v>
          </cell>
          <cell r="D130">
            <v>1</v>
          </cell>
          <cell r="E130">
            <v>2</v>
          </cell>
          <cell r="F130" t="str">
            <v>421</v>
          </cell>
          <cell r="G130" t="str">
            <v>DIRECCIÓN TESORERÍA</v>
          </cell>
          <cell r="H130" t="str">
            <v>DIRECTOR TESORERÍA</v>
          </cell>
          <cell r="I130">
            <v>39356</v>
          </cell>
          <cell r="J130">
            <v>2</v>
          </cell>
          <cell r="K130">
            <v>8376550</v>
          </cell>
          <cell r="L130">
            <v>8957000</v>
          </cell>
          <cell r="M130">
            <v>0</v>
          </cell>
          <cell r="N130">
            <v>0</v>
          </cell>
          <cell r="O130">
            <v>0</v>
          </cell>
          <cell r="P130">
            <v>8957000</v>
          </cell>
          <cell r="Q130" t="str">
            <v>NO</v>
          </cell>
          <cell r="R130">
            <v>3120</v>
          </cell>
          <cell r="S130">
            <v>135</v>
          </cell>
          <cell r="T130">
            <v>135</v>
          </cell>
          <cell r="U130">
            <v>40306500</v>
          </cell>
          <cell r="V130">
            <v>3358875</v>
          </cell>
        </row>
        <row r="131">
          <cell r="A131">
            <v>52153464</v>
          </cell>
          <cell r="B131">
            <v>9640</v>
          </cell>
          <cell r="C131" t="str">
            <v>RAMIREZ RODRIGUEZ NOHORA CAROLINA</v>
          </cell>
          <cell r="D131">
            <v>120</v>
          </cell>
          <cell r="E131">
            <v>1</v>
          </cell>
          <cell r="F131" t="str">
            <v>122</v>
          </cell>
          <cell r="G131" t="str">
            <v>DIRECCIÓN SALUD OCUPACIONAL</v>
          </cell>
          <cell r="H131" t="str">
            <v>GESTOR INTEGRAL SALUD OCUPACIO</v>
          </cell>
          <cell r="I131">
            <v>40988</v>
          </cell>
          <cell r="J131">
            <v>1</v>
          </cell>
          <cell r="K131">
            <v>2743000</v>
          </cell>
          <cell r="L131">
            <v>2743000</v>
          </cell>
          <cell r="M131">
            <v>0</v>
          </cell>
          <cell r="N131">
            <v>95000</v>
          </cell>
          <cell r="O131">
            <v>0</v>
          </cell>
          <cell r="P131">
            <v>2976155</v>
          </cell>
          <cell r="Q131" t="str">
            <v>SI</v>
          </cell>
          <cell r="R131">
            <v>1511</v>
          </cell>
          <cell r="S131">
            <v>93.944444444444443</v>
          </cell>
          <cell r="T131">
            <v>93.944444444444443</v>
          </cell>
          <cell r="U131">
            <v>9305458.1790123452</v>
          </cell>
          <cell r="V131">
            <v>775455</v>
          </cell>
        </row>
        <row r="132">
          <cell r="A132">
            <v>36183476</v>
          </cell>
          <cell r="B132">
            <v>9608</v>
          </cell>
          <cell r="C132" t="str">
            <v xml:space="preserve">RAMOS CAMELO CONSTANZA </v>
          </cell>
          <cell r="D132">
            <v>2</v>
          </cell>
          <cell r="E132">
            <v>2</v>
          </cell>
          <cell r="F132" t="str">
            <v>425</v>
          </cell>
          <cell r="G132" t="str">
            <v>DIRECCIÓN R.V. Y PREVISIONALES</v>
          </cell>
          <cell r="H132" t="str">
            <v>ANALISTA R.V. Y PREVISIONALES</v>
          </cell>
          <cell r="I132">
            <v>40742</v>
          </cell>
          <cell r="J132">
            <v>1</v>
          </cell>
          <cell r="K132">
            <v>1760304</v>
          </cell>
          <cell r="L132">
            <v>1760304</v>
          </cell>
          <cell r="M132">
            <v>0</v>
          </cell>
          <cell r="N132">
            <v>0</v>
          </cell>
          <cell r="O132">
            <v>100689</v>
          </cell>
          <cell r="P132">
            <v>1909930</v>
          </cell>
          <cell r="Q132" t="str">
            <v>SI</v>
          </cell>
          <cell r="R132">
            <v>1753</v>
          </cell>
          <cell r="S132">
            <v>107.38888888888889</v>
          </cell>
          <cell r="T132">
            <v>107.38888888888889</v>
          </cell>
          <cell r="U132">
            <v>7186768.7129629627</v>
          </cell>
          <cell r="V132">
            <v>598897</v>
          </cell>
        </row>
        <row r="133">
          <cell r="A133">
            <v>1018467015</v>
          </cell>
          <cell r="B133">
            <v>9709</v>
          </cell>
          <cell r="C133" t="str">
            <v>REAL LOPEZ JULIETH JASIVI</v>
          </cell>
          <cell r="D133">
            <v>2</v>
          </cell>
          <cell r="E133">
            <v>2</v>
          </cell>
          <cell r="F133" t="str">
            <v>200</v>
          </cell>
          <cell r="G133" t="str">
            <v>VICEPRESIDENCIA TÉCNICA Y COME</v>
          </cell>
          <cell r="H133" t="str">
            <v>AUXILIAR POL.DEUDOR B.AVVILLAS</v>
          </cell>
          <cell r="I133">
            <v>41583</v>
          </cell>
          <cell r="J133">
            <v>1</v>
          </cell>
          <cell r="K133">
            <v>740775</v>
          </cell>
          <cell r="L133">
            <v>740775</v>
          </cell>
          <cell r="M133">
            <v>80000</v>
          </cell>
          <cell r="N133">
            <v>0</v>
          </cell>
          <cell r="O133">
            <v>15077</v>
          </cell>
          <cell r="P133">
            <v>803741</v>
          </cell>
          <cell r="Q133" t="str">
            <v>SI</v>
          </cell>
          <cell r="R133">
            <v>926</v>
          </cell>
          <cell r="S133">
            <v>61.444444444444443</v>
          </cell>
          <cell r="T133">
            <v>61.444444444444443</v>
          </cell>
          <cell r="U133">
            <v>1674531.6194444445</v>
          </cell>
          <cell r="V133">
            <v>139544</v>
          </cell>
        </row>
        <row r="134">
          <cell r="A134">
            <v>51710329</v>
          </cell>
          <cell r="B134">
            <v>1773</v>
          </cell>
          <cell r="C134" t="str">
            <v>RICO MONTES LIGIA CARMINA</v>
          </cell>
          <cell r="D134">
            <v>2</v>
          </cell>
          <cell r="E134">
            <v>2</v>
          </cell>
          <cell r="F134" t="str">
            <v>321</v>
          </cell>
          <cell r="G134" t="str">
            <v>VICEPRESIDENCIA BANCASEGUROS</v>
          </cell>
          <cell r="H134" t="str">
            <v>VICEPRESIDENTE DE BANCASEGUROS</v>
          </cell>
          <cell r="I134">
            <v>39139</v>
          </cell>
          <cell r="J134">
            <v>2</v>
          </cell>
          <cell r="K134">
            <v>20601100</v>
          </cell>
          <cell r="L134">
            <v>20601100</v>
          </cell>
          <cell r="M134">
            <v>0</v>
          </cell>
          <cell r="N134">
            <v>190000</v>
          </cell>
          <cell r="O134">
            <v>0</v>
          </cell>
          <cell r="P134">
            <v>22352194</v>
          </cell>
          <cell r="Q134" t="str">
            <v>NO</v>
          </cell>
          <cell r="R134">
            <v>3335</v>
          </cell>
          <cell r="S134">
            <v>143.95833333333331</v>
          </cell>
          <cell r="T134">
            <v>143.95833333333331</v>
          </cell>
          <cell r="U134">
            <v>98856667.361111104</v>
          </cell>
          <cell r="V134">
            <v>8238056</v>
          </cell>
        </row>
        <row r="135">
          <cell r="A135">
            <v>80410324</v>
          </cell>
          <cell r="B135">
            <v>1683</v>
          </cell>
          <cell r="C135" t="str">
            <v>RIESS OSPINA PETER AXEL</v>
          </cell>
          <cell r="D135">
            <v>1</v>
          </cell>
          <cell r="E135">
            <v>2</v>
          </cell>
          <cell r="F135" t="str">
            <v>422</v>
          </cell>
          <cell r="G135" t="str">
            <v>GERENCIA INVERSIONES</v>
          </cell>
          <cell r="H135" t="str">
            <v>GERENTE DE INVERSIONES</v>
          </cell>
          <cell r="I135">
            <v>37546</v>
          </cell>
          <cell r="J135">
            <v>2</v>
          </cell>
          <cell r="K135">
            <v>23000000</v>
          </cell>
          <cell r="L135">
            <v>23000000</v>
          </cell>
          <cell r="M135">
            <v>0</v>
          </cell>
          <cell r="N135">
            <v>0</v>
          </cell>
          <cell r="O135">
            <v>0</v>
          </cell>
          <cell r="P135">
            <v>24955000</v>
          </cell>
          <cell r="Q135" t="str">
            <v>NO</v>
          </cell>
          <cell r="R135">
            <v>4904</v>
          </cell>
          <cell r="S135">
            <v>209.33333333333334</v>
          </cell>
          <cell r="T135">
            <v>209.33333333333334</v>
          </cell>
          <cell r="U135">
            <v>160488888.8888889</v>
          </cell>
          <cell r="V135">
            <v>13374074</v>
          </cell>
        </row>
        <row r="136">
          <cell r="A136">
            <v>16749652</v>
          </cell>
          <cell r="B136">
            <v>9562</v>
          </cell>
          <cell r="C136" t="str">
            <v xml:space="preserve">RIOS MONCAYO JAMES </v>
          </cell>
          <cell r="D136">
            <v>1</v>
          </cell>
          <cell r="E136">
            <v>2</v>
          </cell>
          <cell r="F136" t="str">
            <v>510</v>
          </cell>
          <cell r="G136" t="str">
            <v>SUCURSAL CALI</v>
          </cell>
          <cell r="H136" t="str">
            <v>GERENTE SUCURSAL</v>
          </cell>
          <cell r="I136">
            <v>40385</v>
          </cell>
          <cell r="J136">
            <v>2</v>
          </cell>
          <cell r="K136">
            <v>9671107</v>
          </cell>
          <cell r="L136">
            <v>9671107</v>
          </cell>
          <cell r="M136">
            <v>0</v>
          </cell>
          <cell r="N136">
            <v>190000</v>
          </cell>
          <cell r="O136">
            <v>0</v>
          </cell>
          <cell r="P136">
            <v>10493151</v>
          </cell>
          <cell r="Q136" t="str">
            <v>NO</v>
          </cell>
          <cell r="R136">
            <v>2105</v>
          </cell>
          <cell r="S136">
            <v>92.708333333333329</v>
          </cell>
          <cell r="T136">
            <v>92.708333333333329</v>
          </cell>
          <cell r="U136">
            <v>29886407.048611108</v>
          </cell>
          <cell r="V136">
            <v>2490534</v>
          </cell>
        </row>
        <row r="137">
          <cell r="A137">
            <v>79413891</v>
          </cell>
          <cell r="B137">
            <v>1378</v>
          </cell>
          <cell r="C137" t="str">
            <v>RODRIGUEZ GARCIA JORGE ENRIQUE</v>
          </cell>
          <cell r="D137">
            <v>1</v>
          </cell>
          <cell r="E137">
            <v>3</v>
          </cell>
          <cell r="F137" t="str">
            <v>410</v>
          </cell>
          <cell r="G137" t="str">
            <v>GERENCIA CAMBIO CORE</v>
          </cell>
          <cell r="H137" t="str">
            <v>DIRECTOR DE IT</v>
          </cell>
          <cell r="I137">
            <v>35485</v>
          </cell>
          <cell r="J137">
            <v>1</v>
          </cell>
          <cell r="K137">
            <v>4503853</v>
          </cell>
          <cell r="L137">
            <v>4503853</v>
          </cell>
          <cell r="M137">
            <v>0</v>
          </cell>
          <cell r="N137">
            <v>0</v>
          </cell>
          <cell r="O137">
            <v>0</v>
          </cell>
          <cell r="P137">
            <v>4886681</v>
          </cell>
          <cell r="Q137" t="str">
            <v>SI</v>
          </cell>
          <cell r="R137">
            <v>6937</v>
          </cell>
          <cell r="S137">
            <v>395.38888888888891</v>
          </cell>
          <cell r="T137">
            <v>395.38888888888891</v>
          </cell>
          <cell r="U137">
            <v>64305707.316820987</v>
          </cell>
          <cell r="V137">
            <v>5358809</v>
          </cell>
        </row>
        <row r="138">
          <cell r="A138">
            <v>1023896553</v>
          </cell>
          <cell r="B138">
            <v>9631</v>
          </cell>
          <cell r="C138" t="str">
            <v>RODRIGUEZ MENDEZ YULY SHIRLEY</v>
          </cell>
          <cell r="D138">
            <v>2</v>
          </cell>
          <cell r="E138">
            <v>2</v>
          </cell>
          <cell r="F138" t="str">
            <v>425</v>
          </cell>
          <cell r="G138" t="str">
            <v>DIRECCIÓN R.V. Y PREVISIONALES</v>
          </cell>
          <cell r="H138" t="str">
            <v>ANALISTA R.V. Y PREVISIONALES</v>
          </cell>
          <cell r="I138">
            <v>40942</v>
          </cell>
          <cell r="J138">
            <v>1</v>
          </cell>
          <cell r="K138">
            <v>1028500</v>
          </cell>
          <cell r="L138">
            <v>1028500</v>
          </cell>
          <cell r="M138">
            <v>80000</v>
          </cell>
          <cell r="N138">
            <v>0</v>
          </cell>
          <cell r="O138">
            <v>173514</v>
          </cell>
          <cell r="P138">
            <v>1115923</v>
          </cell>
          <cell r="Q138" t="str">
            <v>SI</v>
          </cell>
          <cell r="R138">
            <v>1558</v>
          </cell>
          <cell r="S138">
            <v>96.555555555555557</v>
          </cell>
          <cell r="T138">
            <v>96.555555555555557</v>
          </cell>
          <cell r="U138">
            <v>4144558.1765432097</v>
          </cell>
          <cell r="V138">
            <v>345380</v>
          </cell>
        </row>
        <row r="139">
          <cell r="A139">
            <v>1022392920</v>
          </cell>
          <cell r="B139">
            <v>9782</v>
          </cell>
          <cell r="C139" t="str">
            <v>RODRIGUEZ MUÑOZ ANDREA JACKELINE</v>
          </cell>
          <cell r="D139">
            <v>1</v>
          </cell>
          <cell r="E139">
            <v>2</v>
          </cell>
          <cell r="F139" t="str">
            <v>412</v>
          </cell>
          <cell r="G139" t="str">
            <v>DIRECCIÓN OPERACIONES</v>
          </cell>
          <cell r="H139" t="str">
            <v>APRENDIZ</v>
          </cell>
          <cell r="I139">
            <v>42090</v>
          </cell>
          <cell r="J139">
            <v>3</v>
          </cell>
          <cell r="K139">
            <v>644350</v>
          </cell>
          <cell r="L139">
            <v>689000</v>
          </cell>
          <cell r="M139">
            <v>0</v>
          </cell>
          <cell r="N139">
            <v>0</v>
          </cell>
          <cell r="O139">
            <v>0</v>
          </cell>
          <cell r="P139">
            <v>689000</v>
          </cell>
          <cell r="Q139" t="str">
            <v>SI</v>
          </cell>
          <cell r="R139">
            <v>424</v>
          </cell>
          <cell r="S139">
            <v>33.555555555555557</v>
          </cell>
          <cell r="T139">
            <v>33.555555555555557</v>
          </cell>
          <cell r="U139">
            <v>0</v>
          </cell>
          <cell r="V139">
            <v>0</v>
          </cell>
        </row>
        <row r="140">
          <cell r="A140">
            <v>1014237231</v>
          </cell>
          <cell r="B140">
            <v>9775</v>
          </cell>
          <cell r="C140" t="str">
            <v>RODRIGUEZ ORJUELA ANDRES FELIPE</v>
          </cell>
          <cell r="D140">
            <v>2</v>
          </cell>
          <cell r="E140">
            <v>2</v>
          </cell>
          <cell r="F140" t="str">
            <v>425</v>
          </cell>
          <cell r="G140" t="str">
            <v>DIRECCIÓN R.V. Y PREVISIONALES</v>
          </cell>
          <cell r="H140" t="str">
            <v>ANALISTA R.V. Y PREVISIONALES</v>
          </cell>
          <cell r="I140">
            <v>42025</v>
          </cell>
          <cell r="J140">
            <v>1</v>
          </cell>
          <cell r="K140">
            <v>1112472</v>
          </cell>
          <cell r="L140">
            <v>1112472</v>
          </cell>
          <cell r="M140">
            <v>80000</v>
          </cell>
          <cell r="N140">
            <v>0</v>
          </cell>
          <cell r="O140">
            <v>15638</v>
          </cell>
          <cell r="P140">
            <v>1207032</v>
          </cell>
          <cell r="Q140" t="str">
            <v>SI</v>
          </cell>
          <cell r="R140">
            <v>490</v>
          </cell>
          <cell r="S140">
            <v>37.222222222222221</v>
          </cell>
          <cell r="T140">
            <v>37.222222222222221</v>
          </cell>
          <cell r="U140">
            <v>1514716.1481481481</v>
          </cell>
          <cell r="V140">
            <v>126226</v>
          </cell>
        </row>
        <row r="141">
          <cell r="A141">
            <v>19393158</v>
          </cell>
          <cell r="B141">
            <v>9660</v>
          </cell>
          <cell r="C141" t="str">
            <v>ROJAS CASTRO GERMAN ALBERTO</v>
          </cell>
          <cell r="D141">
            <v>120</v>
          </cell>
          <cell r="E141">
            <v>1</v>
          </cell>
          <cell r="F141" t="str">
            <v>120</v>
          </cell>
          <cell r="G141" t="str">
            <v>GERENCIA ARL</v>
          </cell>
          <cell r="H141" t="str">
            <v>GERENTE ARL</v>
          </cell>
          <cell r="I141">
            <v>41214</v>
          </cell>
          <cell r="J141">
            <v>2</v>
          </cell>
          <cell r="K141">
            <v>10269788</v>
          </cell>
          <cell r="L141">
            <v>10269788</v>
          </cell>
          <cell r="M141">
            <v>0</v>
          </cell>
          <cell r="N141">
            <v>0</v>
          </cell>
          <cell r="O141">
            <v>0</v>
          </cell>
          <cell r="P141">
            <v>11142720</v>
          </cell>
          <cell r="Q141" t="str">
            <v>NO</v>
          </cell>
          <cell r="R141">
            <v>1290</v>
          </cell>
          <cell r="S141">
            <v>58.75</v>
          </cell>
          <cell r="T141">
            <v>58.75</v>
          </cell>
          <cell r="U141">
            <v>20111668.166666668</v>
          </cell>
          <cell r="V141">
            <v>1675972</v>
          </cell>
        </row>
        <row r="142">
          <cell r="A142">
            <v>1023907308</v>
          </cell>
          <cell r="B142">
            <v>9728</v>
          </cell>
          <cell r="C142" t="str">
            <v>ROJAS OLAYA MARTHA LILIANA</v>
          </cell>
          <cell r="D142">
            <v>1</v>
          </cell>
          <cell r="E142">
            <v>2</v>
          </cell>
          <cell r="F142" t="str">
            <v>411</v>
          </cell>
          <cell r="G142" t="str">
            <v>GERENCIA TECNOLOGÍA</v>
          </cell>
          <cell r="H142" t="str">
            <v>LÍDER DE PROYECTO</v>
          </cell>
          <cell r="I142">
            <v>41725</v>
          </cell>
          <cell r="J142">
            <v>1</v>
          </cell>
          <cell r="K142">
            <v>3410312</v>
          </cell>
          <cell r="L142">
            <v>3410312</v>
          </cell>
          <cell r="M142">
            <v>0</v>
          </cell>
          <cell r="N142">
            <v>0</v>
          </cell>
          <cell r="O142">
            <v>0</v>
          </cell>
          <cell r="P142">
            <v>3700189</v>
          </cell>
          <cell r="Q142" t="str">
            <v>SI</v>
          </cell>
          <cell r="R142">
            <v>784</v>
          </cell>
          <cell r="S142">
            <v>53.555555555555557</v>
          </cell>
          <cell r="T142">
            <v>53.555555555555557</v>
          </cell>
          <cell r="U142">
            <v>6595374.9975308646</v>
          </cell>
          <cell r="V142">
            <v>549615</v>
          </cell>
        </row>
        <row r="143">
          <cell r="A143">
            <v>52529985</v>
          </cell>
          <cell r="B143">
            <v>9803</v>
          </cell>
          <cell r="C143" t="str">
            <v>RONCANCIO CAÑON CLAUDIA MARCILA</v>
          </cell>
          <cell r="D143">
            <v>2</v>
          </cell>
          <cell r="E143">
            <v>2</v>
          </cell>
          <cell r="F143" t="str">
            <v>425</v>
          </cell>
          <cell r="G143" t="str">
            <v>DIRECCIÓN R.V. Y PREVISIONALES</v>
          </cell>
          <cell r="H143" t="str">
            <v>ANALISTA I</v>
          </cell>
          <cell r="I143">
            <v>42192</v>
          </cell>
          <cell r="J143">
            <v>1</v>
          </cell>
          <cell r="K143">
            <v>1300000</v>
          </cell>
          <cell r="L143">
            <v>1300000</v>
          </cell>
          <cell r="M143">
            <v>80000</v>
          </cell>
          <cell r="N143">
            <v>0</v>
          </cell>
          <cell r="O143">
            <v>5449</v>
          </cell>
          <cell r="P143">
            <v>1410500</v>
          </cell>
          <cell r="Q143" t="str">
            <v>SI</v>
          </cell>
          <cell r="R143">
            <v>324</v>
          </cell>
          <cell r="S143">
            <v>28</v>
          </cell>
          <cell r="T143">
            <v>30</v>
          </cell>
          <cell r="U143">
            <v>1413782.3333333333</v>
          </cell>
          <cell r="V143">
            <v>117815</v>
          </cell>
        </row>
        <row r="144">
          <cell r="A144">
            <v>79684747</v>
          </cell>
          <cell r="B144">
            <v>9579</v>
          </cell>
          <cell r="C144" t="str">
            <v>RUIZ MOJICA EDGAR ALBERTO</v>
          </cell>
          <cell r="D144">
            <v>1</v>
          </cell>
          <cell r="E144">
            <v>2</v>
          </cell>
          <cell r="F144" t="str">
            <v>411</v>
          </cell>
          <cell r="G144" t="str">
            <v>GERENCIA TECNOLOGÍA</v>
          </cell>
          <cell r="H144" t="str">
            <v>LÍDER DE PROYECTO</v>
          </cell>
          <cell r="I144">
            <v>40504</v>
          </cell>
          <cell r="J144">
            <v>1</v>
          </cell>
          <cell r="K144">
            <v>3788223</v>
          </cell>
          <cell r="L144">
            <v>3788223</v>
          </cell>
          <cell r="M144">
            <v>0</v>
          </cell>
          <cell r="N144">
            <v>0</v>
          </cell>
          <cell r="O144">
            <v>0</v>
          </cell>
          <cell r="P144">
            <v>4110222</v>
          </cell>
          <cell r="Q144" t="str">
            <v>SI</v>
          </cell>
          <cell r="R144">
            <v>1989</v>
          </cell>
          <cell r="S144">
            <v>120.5</v>
          </cell>
          <cell r="T144">
            <v>120.5</v>
          </cell>
          <cell r="U144">
            <v>16484031.470833335</v>
          </cell>
          <cell r="V144">
            <v>1373669</v>
          </cell>
        </row>
        <row r="145">
          <cell r="A145">
            <v>79502219</v>
          </cell>
          <cell r="B145">
            <v>9617</v>
          </cell>
          <cell r="C145" t="str">
            <v xml:space="preserve">SALAMANCA LOPEZ RICARDO </v>
          </cell>
          <cell r="D145">
            <v>1</v>
          </cell>
          <cell r="E145">
            <v>2</v>
          </cell>
          <cell r="F145" t="str">
            <v>110</v>
          </cell>
          <cell r="G145" t="str">
            <v>GERENCIA REASEGUROS</v>
          </cell>
          <cell r="H145" t="str">
            <v>GERENTE REASEGUROS</v>
          </cell>
          <cell r="I145">
            <v>40820</v>
          </cell>
          <cell r="J145">
            <v>2</v>
          </cell>
          <cell r="K145">
            <v>9493196</v>
          </cell>
          <cell r="L145">
            <v>9493196</v>
          </cell>
          <cell r="M145">
            <v>0</v>
          </cell>
          <cell r="N145">
            <v>0</v>
          </cell>
          <cell r="O145">
            <v>0</v>
          </cell>
          <cell r="P145">
            <v>10300118</v>
          </cell>
          <cell r="Q145" t="str">
            <v>NO</v>
          </cell>
          <cell r="R145">
            <v>1677</v>
          </cell>
          <cell r="S145">
            <v>74.875</v>
          </cell>
          <cell r="T145">
            <v>74.875</v>
          </cell>
          <cell r="U145">
            <v>23693435.016666666</v>
          </cell>
          <cell r="V145">
            <v>1974453</v>
          </cell>
        </row>
        <row r="146">
          <cell r="A146">
            <v>1031143962</v>
          </cell>
          <cell r="B146">
            <v>9791</v>
          </cell>
          <cell r="C146" t="str">
            <v>SANCHEZ BARRETO JOHAN SEBASTIAN</v>
          </cell>
          <cell r="D146">
            <v>2</v>
          </cell>
          <cell r="E146">
            <v>2</v>
          </cell>
          <cell r="F146" t="str">
            <v>425</v>
          </cell>
          <cell r="G146" t="str">
            <v>DIRECCIÓN R.V. Y PREVISIONALES</v>
          </cell>
          <cell r="H146" t="str">
            <v>AUXILIAR R.V. Y PREVISIONALES</v>
          </cell>
          <cell r="I146">
            <v>42129</v>
          </cell>
          <cell r="J146">
            <v>1</v>
          </cell>
          <cell r="K146">
            <v>797933</v>
          </cell>
          <cell r="L146">
            <v>797933</v>
          </cell>
          <cell r="M146">
            <v>80000</v>
          </cell>
          <cell r="N146">
            <v>0</v>
          </cell>
          <cell r="O146">
            <v>0</v>
          </cell>
          <cell r="P146">
            <v>865757</v>
          </cell>
          <cell r="Q146" t="str">
            <v>SI</v>
          </cell>
          <cell r="R146">
            <v>386</v>
          </cell>
          <cell r="S146">
            <v>31.444444444444443</v>
          </cell>
          <cell r="T146">
            <v>31.444444444444443</v>
          </cell>
          <cell r="U146">
            <v>906047.9959876542</v>
          </cell>
          <cell r="V146">
            <v>75504</v>
          </cell>
        </row>
        <row r="147">
          <cell r="A147">
            <v>41681662</v>
          </cell>
          <cell r="B147">
            <v>1050</v>
          </cell>
          <cell r="C147" t="str">
            <v>SANCHEZ MEDINA MARTHA CONSTANZA</v>
          </cell>
          <cell r="D147">
            <v>1</v>
          </cell>
          <cell r="E147">
            <v>2</v>
          </cell>
          <cell r="F147" t="str">
            <v>150</v>
          </cell>
          <cell r="G147" t="str">
            <v>GERENCIA TALENTO HUMANO Y OYM</v>
          </cell>
          <cell r="H147" t="str">
            <v>AUXILIAR DE TALENTO HUMANO</v>
          </cell>
          <cell r="I147">
            <v>34547</v>
          </cell>
          <cell r="J147">
            <v>1</v>
          </cell>
          <cell r="K147">
            <v>1133687</v>
          </cell>
          <cell r="L147">
            <v>1133687</v>
          </cell>
          <cell r="M147">
            <v>80000</v>
          </cell>
          <cell r="N147">
            <v>0</v>
          </cell>
          <cell r="O147">
            <v>0</v>
          </cell>
          <cell r="P147">
            <v>1230050</v>
          </cell>
          <cell r="Q147" t="str">
            <v>SI</v>
          </cell>
          <cell r="R147">
            <v>7860</v>
          </cell>
          <cell r="S147">
            <v>446.66666666666669</v>
          </cell>
          <cell r="T147">
            <v>446.66666666666669</v>
          </cell>
          <cell r="U147">
            <v>0</v>
          </cell>
          <cell r="V147">
            <v>0</v>
          </cell>
          <cell r="W147" t="str">
            <v>P</v>
          </cell>
        </row>
        <row r="148">
          <cell r="A148">
            <v>80220211</v>
          </cell>
          <cell r="B148">
            <v>9719</v>
          </cell>
          <cell r="C148" t="str">
            <v>SANDOVAL BURGOS EDWIN ALDEMAR</v>
          </cell>
          <cell r="D148">
            <v>2</v>
          </cell>
          <cell r="E148">
            <v>2</v>
          </cell>
          <cell r="F148" t="str">
            <v>425</v>
          </cell>
          <cell r="G148" t="str">
            <v>DIRECCIÓN R.V. Y PREVISIONALES</v>
          </cell>
          <cell r="H148" t="str">
            <v>COORDINADOR RENTAS VITALICIAS</v>
          </cell>
          <cell r="I148">
            <v>41680</v>
          </cell>
          <cell r="J148">
            <v>1</v>
          </cell>
          <cell r="K148">
            <v>3481500</v>
          </cell>
          <cell r="L148">
            <v>3481500</v>
          </cell>
          <cell r="M148">
            <v>0</v>
          </cell>
          <cell r="N148">
            <v>0</v>
          </cell>
          <cell r="O148">
            <v>0</v>
          </cell>
          <cell r="P148">
            <v>3777428</v>
          </cell>
          <cell r="Q148" t="str">
            <v>SI</v>
          </cell>
          <cell r="R148">
            <v>831</v>
          </cell>
          <cell r="S148">
            <v>56.166666666666671</v>
          </cell>
          <cell r="T148">
            <v>56.166666666666671</v>
          </cell>
          <cell r="U148">
            <v>7061320.138888889</v>
          </cell>
          <cell r="V148">
            <v>588443</v>
          </cell>
        </row>
        <row r="149">
          <cell r="A149">
            <v>1143848142</v>
          </cell>
          <cell r="B149">
            <v>9784</v>
          </cell>
          <cell r="C149" t="str">
            <v>SERNA MORALES JUAN CAMILO</v>
          </cell>
          <cell r="D149">
            <v>1</v>
          </cell>
          <cell r="E149">
            <v>2</v>
          </cell>
          <cell r="F149" t="str">
            <v>412</v>
          </cell>
          <cell r="G149" t="str">
            <v>DIRECCIÓN OPERACIONES</v>
          </cell>
          <cell r="H149" t="str">
            <v>APRENDIZ</v>
          </cell>
          <cell r="I149">
            <v>42100</v>
          </cell>
          <cell r="J149">
            <v>3</v>
          </cell>
          <cell r="K149">
            <v>644350</v>
          </cell>
          <cell r="L149">
            <v>689000</v>
          </cell>
          <cell r="M149">
            <v>0</v>
          </cell>
          <cell r="N149">
            <v>0</v>
          </cell>
          <cell r="O149">
            <v>0</v>
          </cell>
          <cell r="P149">
            <v>689000</v>
          </cell>
          <cell r="Q149" t="str">
            <v>SI</v>
          </cell>
          <cell r="R149">
            <v>415</v>
          </cell>
          <cell r="S149">
            <v>33.055555555555557</v>
          </cell>
          <cell r="T149">
            <v>33.055555555555557</v>
          </cell>
          <cell r="U149">
            <v>0</v>
          </cell>
          <cell r="V149">
            <v>0</v>
          </cell>
        </row>
        <row r="150">
          <cell r="A150">
            <v>52804037</v>
          </cell>
          <cell r="B150">
            <v>9725</v>
          </cell>
          <cell r="C150" t="str">
            <v>SILVA REYES MARIA CAROLINA</v>
          </cell>
          <cell r="D150">
            <v>1</v>
          </cell>
          <cell r="E150">
            <v>2</v>
          </cell>
          <cell r="F150" t="str">
            <v>110</v>
          </cell>
          <cell r="G150" t="str">
            <v>GERENCIA REASEGUROS</v>
          </cell>
          <cell r="H150" t="str">
            <v>ASISTENTE CONTRATOS REASEGUROS</v>
          </cell>
          <cell r="I150">
            <v>40961</v>
          </cell>
          <cell r="J150">
            <v>1</v>
          </cell>
          <cell r="K150">
            <v>2595600</v>
          </cell>
          <cell r="L150">
            <v>2595600</v>
          </cell>
          <cell r="M150">
            <v>0</v>
          </cell>
          <cell r="N150">
            <v>0</v>
          </cell>
          <cell r="O150">
            <v>0</v>
          </cell>
          <cell r="P150">
            <v>2816226</v>
          </cell>
          <cell r="Q150" t="str">
            <v>SI</v>
          </cell>
          <cell r="R150">
            <v>1539</v>
          </cell>
          <cell r="S150">
            <v>95.5</v>
          </cell>
          <cell r="T150">
            <v>95.5</v>
          </cell>
          <cell r="U150">
            <v>8951215</v>
          </cell>
          <cell r="V150">
            <v>745935</v>
          </cell>
        </row>
        <row r="151">
          <cell r="A151">
            <v>55174039</v>
          </cell>
          <cell r="B151">
            <v>9722</v>
          </cell>
          <cell r="C151" t="str">
            <v>SOGAMOSO SUAZA LILI FRANCINY</v>
          </cell>
          <cell r="D151">
            <v>2</v>
          </cell>
          <cell r="E151">
            <v>2</v>
          </cell>
          <cell r="F151" t="str">
            <v>425</v>
          </cell>
          <cell r="G151" t="str">
            <v>DIRECCIÓN R.V. Y PREVISIONALES</v>
          </cell>
          <cell r="H151" t="str">
            <v>ANALISTA JURÍDICO RENTAS Y PRE</v>
          </cell>
          <cell r="I151">
            <v>41694</v>
          </cell>
          <cell r="J151">
            <v>1</v>
          </cell>
          <cell r="K151">
            <v>2326064</v>
          </cell>
          <cell r="L151">
            <v>2326064</v>
          </cell>
          <cell r="M151">
            <v>0</v>
          </cell>
          <cell r="N151">
            <v>0</v>
          </cell>
          <cell r="O151">
            <v>0</v>
          </cell>
          <cell r="P151">
            <v>2523779</v>
          </cell>
          <cell r="Q151" t="str">
            <v>SI</v>
          </cell>
          <cell r="R151">
            <v>817</v>
          </cell>
          <cell r="S151">
            <v>55.388888888888886</v>
          </cell>
          <cell r="T151">
            <v>55.388888888888886</v>
          </cell>
          <cell r="U151">
            <v>4652486.9604938263</v>
          </cell>
          <cell r="V151">
            <v>387707</v>
          </cell>
        </row>
        <row r="152">
          <cell r="A152">
            <v>52360979</v>
          </cell>
          <cell r="B152">
            <v>9773</v>
          </cell>
          <cell r="C152" t="str">
            <v>SOLORZANO DAZA SANDRA PATRICIA</v>
          </cell>
          <cell r="D152">
            <v>1</v>
          </cell>
          <cell r="E152">
            <v>2</v>
          </cell>
          <cell r="F152" t="str">
            <v>100</v>
          </cell>
          <cell r="G152" t="str">
            <v>PRESIDENCIA</v>
          </cell>
          <cell r="H152" t="str">
            <v>PRESIDENTE</v>
          </cell>
          <cell r="I152">
            <v>42009</v>
          </cell>
          <cell r="J152">
            <v>2</v>
          </cell>
          <cell r="K152">
            <v>40000000</v>
          </cell>
          <cell r="L152">
            <v>40000000</v>
          </cell>
          <cell r="M152">
            <v>0</v>
          </cell>
          <cell r="N152">
            <v>0</v>
          </cell>
          <cell r="O152">
            <v>0</v>
          </cell>
          <cell r="P152">
            <v>43400000</v>
          </cell>
          <cell r="Q152" t="str">
            <v>NO</v>
          </cell>
          <cell r="R152">
            <v>506</v>
          </cell>
          <cell r="S152">
            <v>26.083333333333332</v>
          </cell>
          <cell r="T152">
            <v>30</v>
          </cell>
          <cell r="U152">
            <v>40000000</v>
          </cell>
          <cell r="V152">
            <v>3333333</v>
          </cell>
        </row>
        <row r="153">
          <cell r="A153">
            <v>52559608</v>
          </cell>
          <cell r="B153">
            <v>9547</v>
          </cell>
          <cell r="C153" t="str">
            <v>SOSA LINARES OLGA LUCIA</v>
          </cell>
          <cell r="D153">
            <v>120</v>
          </cell>
          <cell r="E153">
            <v>1</v>
          </cell>
          <cell r="F153" t="str">
            <v>122</v>
          </cell>
          <cell r="G153" t="str">
            <v>DIRECCIÓN SALUD OCUPACIONAL</v>
          </cell>
          <cell r="H153" t="str">
            <v>GESTOR INTEGRAL SALUD OCUPACIO</v>
          </cell>
          <cell r="I153">
            <v>40129</v>
          </cell>
          <cell r="J153">
            <v>1</v>
          </cell>
          <cell r="K153">
            <v>3027098</v>
          </cell>
          <cell r="L153">
            <v>3027098</v>
          </cell>
          <cell r="M153">
            <v>0</v>
          </cell>
          <cell r="N153">
            <v>95000</v>
          </cell>
          <cell r="O153">
            <v>0</v>
          </cell>
          <cell r="P153">
            <v>3284401</v>
          </cell>
          <cell r="Q153" t="str">
            <v>SI</v>
          </cell>
          <cell r="R153">
            <v>2359</v>
          </cell>
          <cell r="S153">
            <v>141.05555555555554</v>
          </cell>
          <cell r="T153">
            <v>141.05555555555554</v>
          </cell>
          <cell r="U153">
            <v>15419046.865123454</v>
          </cell>
          <cell r="V153">
            <v>1284921</v>
          </cell>
        </row>
        <row r="154">
          <cell r="A154">
            <v>1018410105</v>
          </cell>
          <cell r="B154">
            <v>9800</v>
          </cell>
          <cell r="C154" t="str">
            <v>SUAREZ CALDERON ANGELICA MARIA</v>
          </cell>
          <cell r="D154">
            <v>1</v>
          </cell>
          <cell r="E154">
            <v>2</v>
          </cell>
          <cell r="F154" t="str">
            <v>200</v>
          </cell>
          <cell r="G154" t="str">
            <v>VICEPRESIDENCIA TÉCNICA Y COME</v>
          </cell>
          <cell r="H154" t="str">
            <v>ANALISTA POL.DEUDORES B.BOGOTÁ</v>
          </cell>
          <cell r="I154">
            <v>42174</v>
          </cell>
          <cell r="J154">
            <v>1</v>
          </cell>
          <cell r="K154">
            <v>1340000</v>
          </cell>
          <cell r="L154">
            <v>1340000</v>
          </cell>
          <cell r="M154">
            <v>80000</v>
          </cell>
          <cell r="N154">
            <v>0</v>
          </cell>
          <cell r="O154">
            <v>0</v>
          </cell>
          <cell r="P154">
            <v>1453900</v>
          </cell>
          <cell r="Q154" t="str">
            <v>SI</v>
          </cell>
          <cell r="R154">
            <v>342</v>
          </cell>
          <cell r="S154">
            <v>29</v>
          </cell>
          <cell r="T154">
            <v>30</v>
          </cell>
          <cell r="U154">
            <v>1451666.6666666667</v>
          </cell>
          <cell r="V154">
            <v>120972</v>
          </cell>
        </row>
        <row r="155">
          <cell r="A155">
            <v>1022404743</v>
          </cell>
          <cell r="B155">
            <v>9795</v>
          </cell>
          <cell r="C155" t="str">
            <v>SUAREZ RAMIREZ FELIPE OSWALDO</v>
          </cell>
          <cell r="D155">
            <v>1</v>
          </cell>
          <cell r="E155">
            <v>2</v>
          </cell>
          <cell r="F155" t="str">
            <v>425</v>
          </cell>
          <cell r="G155" t="str">
            <v>DIRECCIÓN R.V. Y PREVISIONALES</v>
          </cell>
          <cell r="H155" t="str">
            <v>APRENDIZ</v>
          </cell>
          <cell r="I155">
            <v>42157</v>
          </cell>
          <cell r="J155">
            <v>3</v>
          </cell>
          <cell r="K155">
            <v>644350</v>
          </cell>
          <cell r="L155">
            <v>689000</v>
          </cell>
          <cell r="M155">
            <v>0</v>
          </cell>
          <cell r="N155">
            <v>0</v>
          </cell>
          <cell r="O155">
            <v>0</v>
          </cell>
          <cell r="P155">
            <v>689000</v>
          </cell>
          <cell r="Q155" t="str">
            <v>SI</v>
          </cell>
          <cell r="R155">
            <v>359</v>
          </cell>
          <cell r="S155">
            <v>29.944444444444443</v>
          </cell>
          <cell r="T155">
            <v>30</v>
          </cell>
          <cell r="U155">
            <v>0</v>
          </cell>
          <cell r="V155">
            <v>0</v>
          </cell>
        </row>
        <row r="156">
          <cell r="A156">
            <v>24120523</v>
          </cell>
          <cell r="B156">
            <v>9514</v>
          </cell>
          <cell r="C156" t="str">
            <v>SUTACHAN BOHORQUEZ MARIA OFELIA</v>
          </cell>
          <cell r="D156">
            <v>120</v>
          </cell>
          <cell r="E156">
            <v>1</v>
          </cell>
          <cell r="F156" t="str">
            <v>121</v>
          </cell>
          <cell r="G156" t="str">
            <v>DIRECCIÓN SERVICIOS E INDEMNIZ</v>
          </cell>
          <cell r="H156" t="str">
            <v>ANALISTA SERVICIOS E INDEMNIZA</v>
          </cell>
          <cell r="I156">
            <v>39657</v>
          </cell>
          <cell r="J156">
            <v>1</v>
          </cell>
          <cell r="K156">
            <v>963799</v>
          </cell>
          <cell r="L156">
            <v>963799</v>
          </cell>
          <cell r="M156">
            <v>80000</v>
          </cell>
          <cell r="N156">
            <v>0</v>
          </cell>
          <cell r="O156">
            <v>75500</v>
          </cell>
          <cell r="P156">
            <v>1045722</v>
          </cell>
          <cell r="Q156" t="str">
            <v>SI</v>
          </cell>
          <cell r="R156">
            <v>2823</v>
          </cell>
          <cell r="S156">
            <v>166.83333333333334</v>
          </cell>
          <cell r="T156">
            <v>166.83333333333334</v>
          </cell>
          <cell r="U156">
            <v>6226306.6606481485</v>
          </cell>
          <cell r="V156">
            <v>518859</v>
          </cell>
        </row>
        <row r="157">
          <cell r="A157">
            <v>45424752</v>
          </cell>
          <cell r="B157">
            <v>1658</v>
          </cell>
          <cell r="C157" t="str">
            <v xml:space="preserve">TORRES CRUMP PATRICIA </v>
          </cell>
          <cell r="D157">
            <v>1</v>
          </cell>
          <cell r="E157">
            <v>2</v>
          </cell>
          <cell r="F157" t="str">
            <v>520</v>
          </cell>
          <cell r="G157" t="str">
            <v>SUCURSAL CARTAGENA</v>
          </cell>
          <cell r="H157" t="str">
            <v>GERENTE SUCURSAL</v>
          </cell>
          <cell r="I157">
            <v>37084</v>
          </cell>
          <cell r="J157">
            <v>1</v>
          </cell>
          <cell r="K157">
            <v>7190612</v>
          </cell>
          <cell r="L157">
            <v>7190612</v>
          </cell>
          <cell r="M157">
            <v>0</v>
          </cell>
          <cell r="N157">
            <v>242000</v>
          </cell>
          <cell r="O157">
            <v>0</v>
          </cell>
          <cell r="P157">
            <v>7801814</v>
          </cell>
          <cell r="Q157" t="str">
            <v>NO</v>
          </cell>
          <cell r="R157">
            <v>5359</v>
          </cell>
          <cell r="S157">
            <v>228.29166666666666</v>
          </cell>
          <cell r="T157">
            <v>228.29166666666666</v>
          </cell>
          <cell r="U157">
            <v>0</v>
          </cell>
          <cell r="V157">
            <v>0</v>
          </cell>
          <cell r="W157" t="str">
            <v>P</v>
          </cell>
        </row>
        <row r="158">
          <cell r="A158">
            <v>38282352</v>
          </cell>
          <cell r="B158">
            <v>9778</v>
          </cell>
          <cell r="C158" t="str">
            <v>TORRES LOPEZ JUDITH ESTHER</v>
          </cell>
          <cell r="D158">
            <v>1</v>
          </cell>
          <cell r="E158">
            <v>2</v>
          </cell>
          <cell r="F158" t="str">
            <v>412</v>
          </cell>
          <cell r="G158" t="str">
            <v>DIRECCIÓN OPERACIONES</v>
          </cell>
          <cell r="H158" t="str">
            <v>PROFESIONAL DE COASEGUROS</v>
          </cell>
          <cell r="I158">
            <v>42065</v>
          </cell>
          <cell r="J158">
            <v>1</v>
          </cell>
          <cell r="K158">
            <v>3500000</v>
          </cell>
          <cell r="L158">
            <v>3500000</v>
          </cell>
          <cell r="M158">
            <v>0</v>
          </cell>
          <cell r="N158">
            <v>0</v>
          </cell>
          <cell r="O158">
            <v>0</v>
          </cell>
          <cell r="P158">
            <v>3797500</v>
          </cell>
          <cell r="Q158" t="str">
            <v>SI</v>
          </cell>
          <cell r="R158">
            <v>449</v>
          </cell>
          <cell r="S158">
            <v>34.944444444444443</v>
          </cell>
          <cell r="T158">
            <v>34.944444444444443</v>
          </cell>
          <cell r="U158">
            <v>4416589.5061728396</v>
          </cell>
          <cell r="V158">
            <v>368049</v>
          </cell>
        </row>
        <row r="159">
          <cell r="A159">
            <v>1032374124</v>
          </cell>
          <cell r="B159">
            <v>9774</v>
          </cell>
          <cell r="C159" t="str">
            <v>TRIANA LEON WILLIAM SNEIDER</v>
          </cell>
          <cell r="D159">
            <v>2</v>
          </cell>
          <cell r="E159">
            <v>2</v>
          </cell>
          <cell r="F159" t="str">
            <v>425</v>
          </cell>
          <cell r="G159" t="str">
            <v>DIRECCIÓN R.V. Y PREVISIONALES</v>
          </cell>
          <cell r="H159" t="str">
            <v>ANALISTA R.V. Y PREVISIONALES</v>
          </cell>
          <cell r="I159">
            <v>42018</v>
          </cell>
          <cell r="J159">
            <v>1</v>
          </cell>
          <cell r="K159">
            <v>1376877</v>
          </cell>
          <cell r="L159">
            <v>1376877</v>
          </cell>
          <cell r="M159">
            <v>80000</v>
          </cell>
          <cell r="N159">
            <v>0</v>
          </cell>
          <cell r="O159">
            <v>0</v>
          </cell>
          <cell r="P159">
            <v>1493912</v>
          </cell>
          <cell r="Q159" t="str">
            <v>SI</v>
          </cell>
          <cell r="R159">
            <v>497</v>
          </cell>
          <cell r="S159">
            <v>37.611111111111114</v>
          </cell>
          <cell r="T159">
            <v>37.611111111111114</v>
          </cell>
          <cell r="U159">
            <v>1870045.4439814817</v>
          </cell>
          <cell r="V159">
            <v>155837</v>
          </cell>
        </row>
        <row r="160">
          <cell r="A160">
            <v>73135888</v>
          </cell>
          <cell r="B160">
            <v>1470</v>
          </cell>
          <cell r="C160" t="str">
            <v>TRUJILLO ALVAREZ GUSTAVO ADOLFO</v>
          </cell>
          <cell r="D160">
            <v>1</v>
          </cell>
          <cell r="E160">
            <v>2</v>
          </cell>
          <cell r="F160" t="str">
            <v>520</v>
          </cell>
          <cell r="G160" t="str">
            <v>SUCURSAL CARTAGENA</v>
          </cell>
          <cell r="H160" t="str">
            <v>SUBGERENTE TECNICO SUR CARTAGE</v>
          </cell>
          <cell r="I160">
            <v>35773</v>
          </cell>
          <cell r="J160">
            <v>1</v>
          </cell>
          <cell r="K160">
            <v>4176849</v>
          </cell>
          <cell r="L160">
            <v>4176849</v>
          </cell>
          <cell r="M160">
            <v>0</v>
          </cell>
          <cell r="N160">
            <v>0</v>
          </cell>
          <cell r="O160">
            <v>0</v>
          </cell>
          <cell r="P160">
            <v>4531881</v>
          </cell>
          <cell r="Q160" t="str">
            <v>SI</v>
          </cell>
          <cell r="R160">
            <v>6652</v>
          </cell>
          <cell r="S160">
            <v>379.55555555555554</v>
          </cell>
          <cell r="T160">
            <v>379.55555555555554</v>
          </cell>
          <cell r="U160">
            <v>57248614.318518512</v>
          </cell>
          <cell r="V160">
            <v>4770718</v>
          </cell>
        </row>
        <row r="161">
          <cell r="A161">
            <v>79944342</v>
          </cell>
          <cell r="B161">
            <v>1723</v>
          </cell>
          <cell r="C161" t="str">
            <v>URREA DEVIA FELIPE ALEXANDER</v>
          </cell>
          <cell r="D161">
            <v>1</v>
          </cell>
          <cell r="E161">
            <v>2</v>
          </cell>
          <cell r="F161" t="str">
            <v>411</v>
          </cell>
          <cell r="G161" t="str">
            <v>GERENCIA TECNOLOGÍA</v>
          </cell>
          <cell r="H161" t="str">
            <v>DIRECTOR DE INFRAESTRUCTURA</v>
          </cell>
          <cell r="I161">
            <v>38047</v>
          </cell>
          <cell r="J161">
            <v>1</v>
          </cell>
          <cell r="K161">
            <v>4943061</v>
          </cell>
          <cell r="L161">
            <v>4943061</v>
          </cell>
          <cell r="M161">
            <v>0</v>
          </cell>
          <cell r="N161">
            <v>0</v>
          </cell>
          <cell r="O161">
            <v>0</v>
          </cell>
          <cell r="P161">
            <v>5363221</v>
          </cell>
          <cell r="Q161" t="str">
            <v>SI</v>
          </cell>
          <cell r="R161">
            <v>4410</v>
          </cell>
          <cell r="S161">
            <v>255</v>
          </cell>
          <cell r="T161">
            <v>255</v>
          </cell>
          <cell r="U161">
            <v>45517353.375</v>
          </cell>
          <cell r="V161">
            <v>3793113</v>
          </cell>
        </row>
        <row r="162">
          <cell r="A162">
            <v>1120354729</v>
          </cell>
          <cell r="B162">
            <v>9689</v>
          </cell>
          <cell r="C162" t="str">
            <v>URUEÑA CRUZ ELKIN LISANDRO</v>
          </cell>
          <cell r="D162">
            <v>1</v>
          </cell>
          <cell r="E162">
            <v>2</v>
          </cell>
          <cell r="F162" t="str">
            <v>331</v>
          </cell>
          <cell r="G162" t="str">
            <v>DIRECCIÓN ADMINISTRATIVA</v>
          </cell>
          <cell r="H162" t="str">
            <v>DIRECTOR ADMINISTRATIVO</v>
          </cell>
          <cell r="I162">
            <v>41451</v>
          </cell>
          <cell r="J162">
            <v>1</v>
          </cell>
          <cell r="K162">
            <v>4200000</v>
          </cell>
          <cell r="L162">
            <v>4200000</v>
          </cell>
          <cell r="M162">
            <v>0</v>
          </cell>
          <cell r="N162">
            <v>0</v>
          </cell>
          <cell r="O162">
            <v>0</v>
          </cell>
          <cell r="P162">
            <v>4557000</v>
          </cell>
          <cell r="Q162" t="str">
            <v>SI</v>
          </cell>
          <cell r="R162">
            <v>1055</v>
          </cell>
          <cell r="S162">
            <v>68.611111111111114</v>
          </cell>
          <cell r="T162">
            <v>68.611111111111114</v>
          </cell>
          <cell r="U162">
            <v>10406018.518518519</v>
          </cell>
          <cell r="V162">
            <v>867168</v>
          </cell>
        </row>
        <row r="163">
          <cell r="A163">
            <v>79295596</v>
          </cell>
          <cell r="B163">
            <v>1775</v>
          </cell>
          <cell r="C163" t="str">
            <v>VALLEJO ARELLANO JESUS ARMANDO</v>
          </cell>
          <cell r="D163">
            <v>1</v>
          </cell>
          <cell r="E163">
            <v>2</v>
          </cell>
          <cell r="F163" t="str">
            <v>411</v>
          </cell>
          <cell r="G163" t="str">
            <v>GERENCIA TECNOLOGÍA</v>
          </cell>
          <cell r="H163" t="str">
            <v>GERENTE TECNOLOGÍA</v>
          </cell>
          <cell r="I163">
            <v>39161</v>
          </cell>
          <cell r="J163">
            <v>2</v>
          </cell>
          <cell r="K163">
            <v>13291918</v>
          </cell>
          <cell r="L163">
            <v>13291918</v>
          </cell>
          <cell r="M163">
            <v>0</v>
          </cell>
          <cell r="N163">
            <v>0</v>
          </cell>
          <cell r="O163">
            <v>0</v>
          </cell>
          <cell r="P163">
            <v>14421731</v>
          </cell>
          <cell r="Q163" t="str">
            <v>NO</v>
          </cell>
          <cell r="R163">
            <v>3311</v>
          </cell>
          <cell r="S163">
            <v>142.95833333333331</v>
          </cell>
          <cell r="T163">
            <v>142.95833333333331</v>
          </cell>
          <cell r="U163">
            <v>63339681.469444439</v>
          </cell>
          <cell r="V163">
            <v>5278307</v>
          </cell>
        </row>
        <row r="164">
          <cell r="A164">
            <v>39526087</v>
          </cell>
          <cell r="B164">
            <v>1706</v>
          </cell>
          <cell r="C164" t="str">
            <v>VARGAS ESPITIA ANA CECILIA</v>
          </cell>
          <cell r="D164">
            <v>1</v>
          </cell>
          <cell r="E164">
            <v>2</v>
          </cell>
          <cell r="F164" t="str">
            <v>421</v>
          </cell>
          <cell r="G164" t="str">
            <v>DIRECCIÓN TESORERÍA</v>
          </cell>
          <cell r="H164" t="str">
            <v>AUXILIAR DE TESORERÍA</v>
          </cell>
          <cell r="I164">
            <v>37788</v>
          </cell>
          <cell r="J164">
            <v>1</v>
          </cell>
          <cell r="K164">
            <v>676568</v>
          </cell>
          <cell r="L164">
            <v>689000</v>
          </cell>
          <cell r="M164">
            <v>80000</v>
          </cell>
          <cell r="N164">
            <v>0</v>
          </cell>
          <cell r="O164">
            <v>0</v>
          </cell>
          <cell r="P164">
            <v>747565</v>
          </cell>
          <cell r="Q164" t="str">
            <v>SI</v>
          </cell>
          <cell r="R164">
            <v>4665</v>
          </cell>
          <cell r="S164">
            <v>269.16666666666663</v>
          </cell>
          <cell r="T164">
            <v>269.16666666666663</v>
          </cell>
          <cell r="U164">
            <v>0</v>
          </cell>
          <cell r="V164">
            <v>0</v>
          </cell>
          <cell r="W164" t="str">
            <v>P</v>
          </cell>
        </row>
        <row r="165">
          <cell r="A165">
            <v>52349169</v>
          </cell>
          <cell r="B165">
            <v>9583</v>
          </cell>
          <cell r="C165" t="str">
            <v>VARGAS YAVER CLAUDIA PATRICIA</v>
          </cell>
          <cell r="D165">
            <v>120</v>
          </cell>
          <cell r="E165">
            <v>1</v>
          </cell>
          <cell r="F165" t="str">
            <v>121</v>
          </cell>
          <cell r="G165" t="str">
            <v>DIRECCIÓN SERVICIOS E INDEMNIZ</v>
          </cell>
          <cell r="H165" t="str">
            <v>COORDINADOR MÉDICO</v>
          </cell>
          <cell r="I165">
            <v>40539</v>
          </cell>
          <cell r="J165">
            <v>1</v>
          </cell>
          <cell r="K165">
            <v>4522001</v>
          </cell>
          <cell r="L165">
            <v>4522001</v>
          </cell>
          <cell r="M165">
            <v>0</v>
          </cell>
          <cell r="N165">
            <v>0</v>
          </cell>
          <cell r="O165">
            <v>0</v>
          </cell>
          <cell r="P165">
            <v>4906371</v>
          </cell>
          <cell r="Q165" t="str">
            <v>SI</v>
          </cell>
          <cell r="R165">
            <v>1954</v>
          </cell>
          <cell r="S165">
            <v>118.55555555555556</v>
          </cell>
          <cell r="T165">
            <v>118.55555555555556</v>
          </cell>
          <cell r="U165">
            <v>19359467.861419756</v>
          </cell>
          <cell r="V165">
            <v>1613289</v>
          </cell>
        </row>
        <row r="166">
          <cell r="A166">
            <v>1069302478</v>
          </cell>
          <cell r="B166">
            <v>9577</v>
          </cell>
          <cell r="C166" t="str">
            <v>VARILA ACOSTA HELENA MARIA</v>
          </cell>
          <cell r="D166">
            <v>1</v>
          </cell>
          <cell r="E166">
            <v>2</v>
          </cell>
          <cell r="F166" t="str">
            <v>124</v>
          </cell>
          <cell r="G166" t="str">
            <v>DIRECCIÓN SERVICIO AL CLIENTE</v>
          </cell>
          <cell r="H166" t="str">
            <v>ANALISTA SERVICIO AL CLIENTE</v>
          </cell>
          <cell r="I166">
            <v>40492</v>
          </cell>
          <cell r="J166">
            <v>1</v>
          </cell>
          <cell r="K166">
            <v>1012986</v>
          </cell>
          <cell r="L166">
            <v>1012986</v>
          </cell>
          <cell r="M166">
            <v>80000</v>
          </cell>
          <cell r="N166">
            <v>0</v>
          </cell>
          <cell r="O166">
            <v>0</v>
          </cell>
          <cell r="P166">
            <v>1099090</v>
          </cell>
          <cell r="Q166" t="str">
            <v>SI</v>
          </cell>
          <cell r="R166">
            <v>2001</v>
          </cell>
          <cell r="S166">
            <v>121.16666666666667</v>
          </cell>
          <cell r="T166">
            <v>121.16666666666667</v>
          </cell>
          <cell r="U166">
            <v>4432282.7250000006</v>
          </cell>
          <cell r="V166">
            <v>369357</v>
          </cell>
        </row>
        <row r="167">
          <cell r="A167">
            <v>52276941</v>
          </cell>
          <cell r="B167">
            <v>9492</v>
          </cell>
          <cell r="C167" t="str">
            <v>VEGA LEON SAIDA YAMILE</v>
          </cell>
          <cell r="D167">
            <v>2</v>
          </cell>
          <cell r="E167">
            <v>2</v>
          </cell>
          <cell r="F167" t="str">
            <v>425</v>
          </cell>
          <cell r="G167" t="str">
            <v>DIRECCIÓN R.V. Y PREVISIONALES</v>
          </cell>
          <cell r="H167" t="str">
            <v>ANALISTA R.V. Y PREVISIONALES</v>
          </cell>
          <cell r="I167">
            <v>39377</v>
          </cell>
          <cell r="J167">
            <v>1</v>
          </cell>
          <cell r="K167">
            <v>1677399</v>
          </cell>
          <cell r="L167">
            <v>1677399</v>
          </cell>
          <cell r="M167">
            <v>0</v>
          </cell>
          <cell r="N167">
            <v>0</v>
          </cell>
          <cell r="O167">
            <v>310866</v>
          </cell>
          <cell r="P167">
            <v>1819978</v>
          </cell>
          <cell r="Q167" t="str">
            <v>SI</v>
          </cell>
          <cell r="R167">
            <v>3099</v>
          </cell>
          <cell r="S167">
            <v>182.16666666666666</v>
          </cell>
          <cell r="T167">
            <v>182.16666666666666</v>
          </cell>
          <cell r="U167">
            <v>12921981.873611111</v>
          </cell>
          <cell r="V167">
            <v>1076832</v>
          </cell>
        </row>
        <row r="168">
          <cell r="A168">
            <v>1013578730</v>
          </cell>
          <cell r="B168">
            <v>9724</v>
          </cell>
          <cell r="C168" t="str">
            <v>VELASCO GUERRERO FABIO CAMILO</v>
          </cell>
          <cell r="D168">
            <v>1</v>
          </cell>
          <cell r="E168">
            <v>3</v>
          </cell>
          <cell r="F168" t="str">
            <v>410</v>
          </cell>
          <cell r="G168" t="str">
            <v>GERENCIA CAMBIO CORE</v>
          </cell>
          <cell r="H168" t="str">
            <v>GESTOR FUNCIONAL</v>
          </cell>
          <cell r="I168">
            <v>40687</v>
          </cell>
          <cell r="J168">
            <v>1</v>
          </cell>
          <cell r="K168">
            <v>2384764</v>
          </cell>
          <cell r="L168">
            <v>2384764</v>
          </cell>
          <cell r="M168">
            <v>0</v>
          </cell>
          <cell r="N168">
            <v>0</v>
          </cell>
          <cell r="O168">
            <v>0</v>
          </cell>
          <cell r="P168">
            <v>2587469</v>
          </cell>
          <cell r="Q168" t="str">
            <v>SI</v>
          </cell>
          <cell r="R168">
            <v>1807</v>
          </cell>
          <cell r="S168">
            <v>110.38888888888889</v>
          </cell>
          <cell r="T168">
            <v>110.38888888888889</v>
          </cell>
          <cell r="U168">
            <v>9506302.2969135791</v>
          </cell>
          <cell r="V168">
            <v>792192</v>
          </cell>
        </row>
        <row r="169">
          <cell r="A169">
            <v>1129508460</v>
          </cell>
          <cell r="B169">
            <v>9806</v>
          </cell>
          <cell r="C169" t="str">
            <v>VELOZA LOPEZ NYDIA ELIZABETH</v>
          </cell>
          <cell r="D169">
            <v>2</v>
          </cell>
          <cell r="E169">
            <v>2</v>
          </cell>
          <cell r="F169" t="str">
            <v>321</v>
          </cell>
          <cell r="G169" t="str">
            <v>VICEPRESIDENCIA BANCASEGUROS</v>
          </cell>
          <cell r="H169" t="str">
            <v>ANALISTA DE BANCASEGUROS</v>
          </cell>
          <cell r="I169">
            <v>42200</v>
          </cell>
          <cell r="J169">
            <v>1</v>
          </cell>
          <cell r="K169">
            <v>2000000</v>
          </cell>
          <cell r="L169">
            <v>2000000</v>
          </cell>
          <cell r="M169">
            <v>0</v>
          </cell>
          <cell r="N169">
            <v>0</v>
          </cell>
          <cell r="O169">
            <v>0</v>
          </cell>
          <cell r="P169">
            <v>2170000</v>
          </cell>
          <cell r="Q169" t="str">
            <v>SI</v>
          </cell>
          <cell r="R169">
            <v>316</v>
          </cell>
          <cell r="S169">
            <v>27.555555555555557</v>
          </cell>
          <cell r="T169">
            <v>30</v>
          </cell>
          <cell r="U169">
            <v>2166666.6666666665</v>
          </cell>
          <cell r="V169">
            <v>180556</v>
          </cell>
        </row>
        <row r="170">
          <cell r="A170">
            <v>1016077040</v>
          </cell>
          <cell r="B170">
            <v>9811</v>
          </cell>
          <cell r="C170" t="str">
            <v>VILLALBA CONTRERAS SERGIO ANDRES</v>
          </cell>
          <cell r="D170">
            <v>2</v>
          </cell>
          <cell r="E170">
            <v>2</v>
          </cell>
          <cell r="F170" t="str">
            <v>132</v>
          </cell>
          <cell r="G170" t="str">
            <v>GERENCIA INDEMNIZACIONES</v>
          </cell>
          <cell r="H170" t="str">
            <v>APRENDIZ</v>
          </cell>
          <cell r="I170">
            <v>42242</v>
          </cell>
          <cell r="J170">
            <v>3</v>
          </cell>
          <cell r="K170">
            <v>644350</v>
          </cell>
          <cell r="L170">
            <v>689000</v>
          </cell>
          <cell r="M170">
            <v>0</v>
          </cell>
          <cell r="N170">
            <v>0</v>
          </cell>
          <cell r="O170">
            <v>0</v>
          </cell>
          <cell r="P170">
            <v>689000</v>
          </cell>
          <cell r="Q170" t="str">
            <v>SI</v>
          </cell>
          <cell r="R170">
            <v>275</v>
          </cell>
          <cell r="S170">
            <v>25.277777777777779</v>
          </cell>
          <cell r="T170">
            <v>30</v>
          </cell>
          <cell r="U170">
            <v>0</v>
          </cell>
          <cell r="V170">
            <v>0</v>
          </cell>
        </row>
        <row r="171">
          <cell r="A171">
            <v>13837534</v>
          </cell>
          <cell r="B171">
            <v>1344</v>
          </cell>
          <cell r="C171" t="str">
            <v>VILLANUEVA BEDOYA GUILLERMO ANTONIO</v>
          </cell>
          <cell r="D171">
            <v>120</v>
          </cell>
          <cell r="E171">
            <v>1</v>
          </cell>
          <cell r="F171" t="str">
            <v>122</v>
          </cell>
          <cell r="G171" t="str">
            <v>DIRECCIÓN SALUD OCUPACIONAL</v>
          </cell>
          <cell r="H171" t="str">
            <v>GESTOR INTEGRAL SALUD OCUPACIO</v>
          </cell>
          <cell r="I171">
            <v>35324</v>
          </cell>
          <cell r="J171">
            <v>1</v>
          </cell>
          <cell r="K171">
            <v>3083557</v>
          </cell>
          <cell r="L171">
            <v>3083557</v>
          </cell>
          <cell r="M171">
            <v>0</v>
          </cell>
          <cell r="N171">
            <v>95000</v>
          </cell>
          <cell r="O171">
            <v>0</v>
          </cell>
          <cell r="P171">
            <v>3345659</v>
          </cell>
          <cell r="Q171" t="str">
            <v>SI</v>
          </cell>
          <cell r="R171">
            <v>7095</v>
          </cell>
          <cell r="S171">
            <v>404.16666666666669</v>
          </cell>
          <cell r="T171">
            <v>404.16666666666669</v>
          </cell>
          <cell r="U171">
            <v>45004228.900462963</v>
          </cell>
          <cell r="V171">
            <v>3750352</v>
          </cell>
        </row>
        <row r="172">
          <cell r="A172">
            <v>43537500</v>
          </cell>
          <cell r="B172">
            <v>1672</v>
          </cell>
          <cell r="C172" t="str">
            <v>ZULUAGA VERGARA MARTHA CECILIA</v>
          </cell>
          <cell r="D172">
            <v>1</v>
          </cell>
          <cell r="E172">
            <v>2</v>
          </cell>
          <cell r="F172" t="str">
            <v>512</v>
          </cell>
          <cell r="G172" t="str">
            <v>SUCURSAL MEDELLÍN</v>
          </cell>
          <cell r="H172" t="str">
            <v>ANALISTA TÉCNICO</v>
          </cell>
          <cell r="I172">
            <v>37411</v>
          </cell>
          <cell r="J172">
            <v>1</v>
          </cell>
          <cell r="K172">
            <v>872026</v>
          </cell>
          <cell r="L172">
            <v>872026</v>
          </cell>
          <cell r="M172">
            <v>80000</v>
          </cell>
          <cell r="N172">
            <v>0</v>
          </cell>
          <cell r="O172">
            <v>0</v>
          </cell>
          <cell r="P172">
            <v>946148</v>
          </cell>
          <cell r="Q172" t="str">
            <v>SI</v>
          </cell>
          <cell r="R172">
            <v>5037</v>
          </cell>
          <cell r="S172">
            <v>289.83333333333331</v>
          </cell>
          <cell r="T172">
            <v>289.83333333333331</v>
          </cell>
          <cell r="U172">
            <v>9126801.7509259265</v>
          </cell>
          <cell r="V172">
            <v>760567</v>
          </cell>
        </row>
        <row r="173">
          <cell r="A173">
            <v>1030646295</v>
          </cell>
          <cell r="B173" t="str">
            <v>VAC01</v>
          </cell>
          <cell r="C173" t="str">
            <v>RENDON VALENCIA ANGIE LIZETH</v>
          </cell>
          <cell r="D173">
            <v>2</v>
          </cell>
          <cell r="E173">
            <v>2</v>
          </cell>
          <cell r="F173" t="str">
            <v>425</v>
          </cell>
          <cell r="G173" t="str">
            <v>DIRECCIÓN R.V. Y PREVISIONALES</v>
          </cell>
          <cell r="H173" t="str">
            <v>AUXILIAR R.V. Y PREVISIONALES</v>
          </cell>
          <cell r="I173">
            <v>42226</v>
          </cell>
          <cell r="J173">
            <v>1</v>
          </cell>
          <cell r="K173">
            <v>679789</v>
          </cell>
          <cell r="L173">
            <v>689000</v>
          </cell>
          <cell r="M173">
            <v>80000</v>
          </cell>
          <cell r="N173">
            <v>0</v>
          </cell>
          <cell r="O173">
            <v>0</v>
          </cell>
          <cell r="P173">
            <v>747565</v>
          </cell>
          <cell r="Q173" t="str">
            <v>SI</v>
          </cell>
          <cell r="R173">
            <v>291</v>
          </cell>
          <cell r="S173">
            <v>26.166666666666668</v>
          </cell>
          <cell r="T173">
            <v>30</v>
          </cell>
          <cell r="U173">
            <v>746416.66666666663</v>
          </cell>
          <cell r="V173">
            <v>62201</v>
          </cell>
        </row>
        <row r="174">
          <cell r="A174">
            <v>1018452525</v>
          </cell>
          <cell r="B174" t="str">
            <v>VAC02</v>
          </cell>
          <cell r="C174" t="str">
            <v>FERNANDEZ CHAVES ADRIANA GERALDINE</v>
          </cell>
          <cell r="D174">
            <v>1</v>
          </cell>
          <cell r="E174">
            <v>2</v>
          </cell>
          <cell r="F174" t="str">
            <v>412</v>
          </cell>
          <cell r="G174" t="str">
            <v>DIRECCIÓN OPERACIONES</v>
          </cell>
          <cell r="H174" t="str">
            <v>EXPEDIDOR JUNIOR</v>
          </cell>
          <cell r="I174">
            <v>42236</v>
          </cell>
          <cell r="J174">
            <v>1</v>
          </cell>
          <cell r="K174">
            <v>679789</v>
          </cell>
          <cell r="L174">
            <v>689000</v>
          </cell>
          <cell r="M174">
            <v>80000</v>
          </cell>
          <cell r="N174">
            <v>0</v>
          </cell>
          <cell r="O174">
            <v>0</v>
          </cell>
          <cell r="P174">
            <v>747565</v>
          </cell>
          <cell r="Q174" t="str">
            <v>SI</v>
          </cell>
          <cell r="R174">
            <v>281</v>
          </cell>
          <cell r="S174">
            <v>25.611111111111111</v>
          </cell>
          <cell r="T174">
            <v>30</v>
          </cell>
          <cell r="U174">
            <v>746416.66666666663</v>
          </cell>
          <cell r="V174">
            <v>62201</v>
          </cell>
        </row>
        <row r="175">
          <cell r="A175">
            <v>80067004</v>
          </cell>
          <cell r="B175" t="str">
            <v>VAC03</v>
          </cell>
          <cell r="C175" t="str">
            <v>CASALLAS SANDOVAL JUAN CAMILO</v>
          </cell>
          <cell r="D175">
            <v>1</v>
          </cell>
          <cell r="E175">
            <v>2</v>
          </cell>
          <cell r="F175" t="str">
            <v>311</v>
          </cell>
          <cell r="G175" t="str">
            <v>GERENCIA CONTABILIDAD</v>
          </cell>
          <cell r="H175" t="str">
            <v>ASISTENTE DE CONTABILIDAD</v>
          </cell>
          <cell r="I175">
            <v>42253</v>
          </cell>
          <cell r="J175">
            <v>1</v>
          </cell>
          <cell r="K175">
            <v>2690250</v>
          </cell>
          <cell r="L175">
            <v>2690250</v>
          </cell>
          <cell r="M175">
            <v>0</v>
          </cell>
          <cell r="N175">
            <v>0</v>
          </cell>
          <cell r="O175">
            <v>0</v>
          </cell>
          <cell r="P175">
            <v>2918921</v>
          </cell>
          <cell r="Q175" t="str">
            <v>SI</v>
          </cell>
          <cell r="R175">
            <v>265</v>
          </cell>
          <cell r="S175">
            <v>24.722222222222221</v>
          </cell>
          <cell r="T175">
            <v>30</v>
          </cell>
          <cell r="U175">
            <v>2914437.5</v>
          </cell>
          <cell r="V175">
            <v>242870</v>
          </cell>
        </row>
        <row r="176">
          <cell r="A176">
            <v>79248504</v>
          </cell>
          <cell r="B176" t="str">
            <v>VAC04</v>
          </cell>
          <cell r="C176" t="str">
            <v>LUNA LOPEZ CARLOS ALBERTO</v>
          </cell>
          <cell r="D176">
            <v>2</v>
          </cell>
          <cell r="E176">
            <v>2</v>
          </cell>
          <cell r="F176" t="str">
            <v>180</v>
          </cell>
          <cell r="G176" t="str">
            <v>GERENCIA COMERCIAL</v>
          </cell>
          <cell r="H176" t="str">
            <v>EJECUTIVO COMERCIAL</v>
          </cell>
          <cell r="I176">
            <v>42253</v>
          </cell>
          <cell r="J176">
            <v>1</v>
          </cell>
          <cell r="K176">
            <v>1679106</v>
          </cell>
          <cell r="L176">
            <v>1679106</v>
          </cell>
          <cell r="M176">
            <v>0</v>
          </cell>
          <cell r="N176">
            <v>190000</v>
          </cell>
          <cell r="O176">
            <v>0</v>
          </cell>
          <cell r="P176">
            <v>1821830</v>
          </cell>
          <cell r="Q176" t="str">
            <v>SI</v>
          </cell>
          <cell r="R176">
            <v>265</v>
          </cell>
          <cell r="S176">
            <v>24.722222222222221</v>
          </cell>
          <cell r="T176">
            <v>30</v>
          </cell>
          <cell r="U176">
            <v>1819031.5</v>
          </cell>
          <cell r="V176">
            <v>151586</v>
          </cell>
        </row>
        <row r="177">
          <cell r="A177">
            <v>1026272863</v>
          </cell>
          <cell r="B177" t="str">
            <v>VAC05</v>
          </cell>
          <cell r="C177" t="str">
            <v>ORTEGA YARA ALEX JEFERSON</v>
          </cell>
          <cell r="D177">
            <v>120</v>
          </cell>
          <cell r="E177">
            <v>1</v>
          </cell>
          <cell r="F177" t="str">
            <v>125</v>
          </cell>
          <cell r="G177" t="str">
            <v>DIRECCIÓN OPERACIONES ARL</v>
          </cell>
          <cell r="H177" t="str">
            <v>AUXILIAR ADMINISTRATIVO ARL</v>
          </cell>
          <cell r="I177">
            <v>42261</v>
          </cell>
          <cell r="J177">
            <v>1</v>
          </cell>
          <cell r="K177">
            <v>846423</v>
          </cell>
          <cell r="L177">
            <v>846423</v>
          </cell>
          <cell r="M177">
            <v>80000</v>
          </cell>
          <cell r="N177">
            <v>0</v>
          </cell>
          <cell r="O177">
            <v>0</v>
          </cell>
          <cell r="P177">
            <v>918369</v>
          </cell>
          <cell r="Q177" t="str">
            <v>SI</v>
          </cell>
          <cell r="R177">
            <v>257</v>
          </cell>
          <cell r="S177">
            <v>24.277777777777779</v>
          </cell>
          <cell r="T177">
            <v>30</v>
          </cell>
          <cell r="U177">
            <v>916958.25</v>
          </cell>
          <cell r="V177">
            <v>76413</v>
          </cell>
        </row>
        <row r="178">
          <cell r="A178" t="str">
            <v>TBD</v>
          </cell>
          <cell r="B178" t="str">
            <v>TBD</v>
          </cell>
          <cell r="C178" t="str">
            <v>GERENTE DE VIDA</v>
          </cell>
          <cell r="D178">
            <v>2</v>
          </cell>
          <cell r="E178">
            <v>2</v>
          </cell>
          <cell r="F178" t="str">
            <v>180</v>
          </cell>
          <cell r="G178" t="str">
            <v>GERENCIA COMERCIAL</v>
          </cell>
          <cell r="H178" t="str">
            <v>GERENTE DE VIDA</v>
          </cell>
          <cell r="I178">
            <v>42278</v>
          </cell>
          <cell r="J178">
            <v>2</v>
          </cell>
          <cell r="K178">
            <v>8376550</v>
          </cell>
          <cell r="L178">
            <v>8957000</v>
          </cell>
          <cell r="M178">
            <v>0</v>
          </cell>
          <cell r="N178">
            <v>190000</v>
          </cell>
          <cell r="O178">
            <v>0</v>
          </cell>
          <cell r="P178">
            <v>8957000</v>
          </cell>
          <cell r="Q178" t="str">
            <v>NO</v>
          </cell>
          <cell r="R178">
            <v>240</v>
          </cell>
          <cell r="S178">
            <v>15</v>
          </cell>
          <cell r="T178">
            <v>30</v>
          </cell>
          <cell r="U178">
            <v>8957000</v>
          </cell>
          <cell r="V178">
            <v>746417</v>
          </cell>
        </row>
        <row r="179">
          <cell r="A179" t="str">
            <v>STRATCO 1</v>
          </cell>
          <cell r="B179" t="str">
            <v>ST001</v>
          </cell>
          <cell r="C179" t="str">
            <v>NUEVO STRATCO 1</v>
          </cell>
          <cell r="D179">
            <v>1</v>
          </cell>
          <cell r="E179">
            <v>2</v>
          </cell>
          <cell r="F179" t="str">
            <v>422</v>
          </cell>
          <cell r="G179" t="str">
            <v>GERENCIA INVERSIONES</v>
          </cell>
          <cell r="H179" t="str">
            <v>TRADER</v>
          </cell>
          <cell r="I179">
            <v>42278</v>
          </cell>
          <cell r="J179">
            <v>1</v>
          </cell>
          <cell r="K179">
            <v>4000000</v>
          </cell>
          <cell r="L179">
            <v>4000000</v>
          </cell>
          <cell r="M179">
            <v>0</v>
          </cell>
          <cell r="N179">
            <v>0</v>
          </cell>
          <cell r="O179">
            <v>0</v>
          </cell>
          <cell r="P179">
            <v>4340000</v>
          </cell>
          <cell r="Q179" t="str">
            <v>SI</v>
          </cell>
          <cell r="R179">
            <v>240</v>
          </cell>
          <cell r="S179">
            <v>23.333333333333332</v>
          </cell>
          <cell r="T179">
            <v>30</v>
          </cell>
          <cell r="U179">
            <v>4333333.333333333</v>
          </cell>
          <cell r="V179">
            <v>361111</v>
          </cell>
        </row>
        <row r="180">
          <cell r="A180" t="str">
            <v>STRATCO 2</v>
          </cell>
          <cell r="B180" t="str">
            <v>ST002</v>
          </cell>
          <cell r="C180" t="str">
            <v>NUEVO STRATCO 2</v>
          </cell>
          <cell r="D180">
            <v>2</v>
          </cell>
          <cell r="E180">
            <v>2</v>
          </cell>
          <cell r="G180" t="str">
            <v>VP DE SEGURIDAD SOCIAL</v>
          </cell>
          <cell r="H180" t="str">
            <v>VP DE SEGURIDAD SOCIAL</v>
          </cell>
          <cell r="I180">
            <v>42278</v>
          </cell>
          <cell r="J180">
            <v>2</v>
          </cell>
          <cell r="K180">
            <v>22374783.5</v>
          </cell>
          <cell r="L180">
            <v>22374783.5</v>
          </cell>
          <cell r="M180">
            <v>0</v>
          </cell>
          <cell r="N180">
            <v>0</v>
          </cell>
          <cell r="O180">
            <v>0</v>
          </cell>
          <cell r="P180">
            <v>22374783.5</v>
          </cell>
          <cell r="Q180" t="str">
            <v>NO</v>
          </cell>
          <cell r="R180">
            <v>240</v>
          </cell>
          <cell r="S180">
            <v>15</v>
          </cell>
          <cell r="T180">
            <v>30</v>
          </cell>
          <cell r="U180">
            <v>22374783.5</v>
          </cell>
          <cell r="V180">
            <v>1864565</v>
          </cell>
        </row>
        <row r="181">
          <cell r="A181" t="str">
            <v>STRATCO 3</v>
          </cell>
          <cell r="B181" t="str">
            <v>ST003</v>
          </cell>
          <cell r="C181" t="str">
            <v>NUEVO STRATCO 3</v>
          </cell>
          <cell r="D181">
            <v>1</v>
          </cell>
          <cell r="E181">
            <v>2</v>
          </cell>
          <cell r="G181" t="str">
            <v>VP DE DESARROLLO CORPORATIVO</v>
          </cell>
          <cell r="H181" t="str">
            <v>VP DE DESARROLLO CORPORATIVO</v>
          </cell>
          <cell r="I181">
            <v>42278</v>
          </cell>
          <cell r="J181">
            <v>2</v>
          </cell>
          <cell r="K181">
            <v>18000000</v>
          </cell>
          <cell r="L181">
            <v>18000000</v>
          </cell>
          <cell r="M181">
            <v>0</v>
          </cell>
          <cell r="N181">
            <v>0</v>
          </cell>
          <cell r="O181">
            <v>0</v>
          </cell>
          <cell r="P181">
            <v>19530000</v>
          </cell>
          <cell r="Q181" t="str">
            <v>NO</v>
          </cell>
          <cell r="R181">
            <v>240</v>
          </cell>
          <cell r="S181">
            <v>15</v>
          </cell>
          <cell r="T181">
            <v>30</v>
          </cell>
          <cell r="U181">
            <v>18000000</v>
          </cell>
          <cell r="V181">
            <v>1500000</v>
          </cell>
        </row>
        <row r="182">
          <cell r="A182" t="str">
            <v>NUEVO 1</v>
          </cell>
          <cell r="B182" t="str">
            <v>NVO1</v>
          </cell>
          <cell r="C182" t="str">
            <v>NUEVO 2015 - 1</v>
          </cell>
          <cell r="D182">
            <v>1</v>
          </cell>
          <cell r="E182">
            <v>2</v>
          </cell>
          <cell r="G182" t="str">
            <v>CONTRALORÍA</v>
          </cell>
          <cell r="H182" t="str">
            <v>AUDITOR</v>
          </cell>
          <cell r="I182">
            <v>42370</v>
          </cell>
          <cell r="J182">
            <v>1</v>
          </cell>
          <cell r="K182">
            <v>4000000</v>
          </cell>
          <cell r="L182">
            <v>4000000</v>
          </cell>
          <cell r="M182">
            <v>0</v>
          </cell>
          <cell r="N182">
            <v>0</v>
          </cell>
          <cell r="O182">
            <v>0</v>
          </cell>
          <cell r="P182">
            <v>4000000</v>
          </cell>
          <cell r="Q182" t="str">
            <v>SI</v>
          </cell>
          <cell r="R182">
            <v>150</v>
          </cell>
          <cell r="S182">
            <v>18.333333333333336</v>
          </cell>
          <cell r="T182">
            <v>30</v>
          </cell>
          <cell r="U182">
            <v>4333333.333333333</v>
          </cell>
          <cell r="V182">
            <v>361111</v>
          </cell>
        </row>
        <row r="183">
          <cell r="A183" t="str">
            <v>NUEVO 2</v>
          </cell>
          <cell r="B183" t="str">
            <v>NVO2</v>
          </cell>
          <cell r="C183" t="str">
            <v>NUEVO 2015 - 2</v>
          </cell>
          <cell r="D183">
            <v>1</v>
          </cell>
          <cell r="E183">
            <v>2</v>
          </cell>
          <cell r="G183" t="str">
            <v>GERENCIA RIESGOS</v>
          </cell>
          <cell r="H183" t="str">
            <v>PROFESIONAL</v>
          </cell>
          <cell r="I183">
            <v>42370</v>
          </cell>
          <cell r="J183">
            <v>1</v>
          </cell>
          <cell r="K183">
            <v>3500000</v>
          </cell>
          <cell r="L183">
            <v>3500000</v>
          </cell>
          <cell r="M183">
            <v>0</v>
          </cell>
          <cell r="N183">
            <v>0</v>
          </cell>
          <cell r="O183">
            <v>0</v>
          </cell>
          <cell r="P183">
            <v>3500000</v>
          </cell>
          <cell r="Q183" t="str">
            <v>SI</v>
          </cell>
          <cell r="R183">
            <v>150</v>
          </cell>
          <cell r="S183">
            <v>18.333333333333336</v>
          </cell>
          <cell r="T183">
            <v>30</v>
          </cell>
          <cell r="U183">
            <v>3791666.6666666665</v>
          </cell>
          <cell r="V183">
            <v>315972</v>
          </cell>
        </row>
        <row r="184">
          <cell r="A184" t="str">
            <v>NUEVO 3</v>
          </cell>
          <cell r="B184" t="str">
            <v>NVO3</v>
          </cell>
          <cell r="C184" t="str">
            <v>NUEVO 2015 - 3</v>
          </cell>
          <cell r="D184">
            <v>1</v>
          </cell>
          <cell r="E184">
            <v>2</v>
          </cell>
          <cell r="G184" t="str">
            <v>DIRECCIÓN DE PROYECTOS Y OYM</v>
          </cell>
          <cell r="H184" t="str">
            <v>PROFESIONAL</v>
          </cell>
          <cell r="I184">
            <v>42370</v>
          </cell>
          <cell r="J184">
            <v>1</v>
          </cell>
          <cell r="K184">
            <v>3500000</v>
          </cell>
          <cell r="L184">
            <v>3500000</v>
          </cell>
          <cell r="M184">
            <v>0</v>
          </cell>
          <cell r="N184">
            <v>0</v>
          </cell>
          <cell r="O184">
            <v>0</v>
          </cell>
          <cell r="P184">
            <v>3500000</v>
          </cell>
          <cell r="Q184" t="str">
            <v>SI</v>
          </cell>
          <cell r="R184">
            <v>150</v>
          </cell>
          <cell r="S184">
            <v>18.333333333333336</v>
          </cell>
          <cell r="T184">
            <v>30</v>
          </cell>
          <cell r="U184">
            <v>3791666.6666666665</v>
          </cell>
          <cell r="V184">
            <v>315972</v>
          </cell>
        </row>
        <row r="185">
          <cell r="A185" t="str">
            <v>STRATCO 4</v>
          </cell>
          <cell r="B185" t="str">
            <v>ST004</v>
          </cell>
          <cell r="C185" t="str">
            <v>NUEVO STRATCO 4</v>
          </cell>
          <cell r="D185">
            <v>120</v>
          </cell>
          <cell r="E185">
            <v>1</v>
          </cell>
          <cell r="G185" t="str">
            <v>SUCURSAL MEDELLÍN</v>
          </cell>
          <cell r="H185" t="str">
            <v>GESTOR INTEGRAL DE SALUD OCUPACIONAL</v>
          </cell>
          <cell r="I185">
            <v>42370</v>
          </cell>
          <cell r="J185">
            <v>1</v>
          </cell>
          <cell r="K185">
            <v>3000000</v>
          </cell>
          <cell r="L185">
            <v>3000000</v>
          </cell>
          <cell r="M185">
            <v>0</v>
          </cell>
          <cell r="N185">
            <v>0</v>
          </cell>
          <cell r="O185">
            <v>0</v>
          </cell>
          <cell r="P185">
            <v>3000000</v>
          </cell>
          <cell r="Q185" t="str">
            <v>SI</v>
          </cell>
          <cell r="R185">
            <v>150</v>
          </cell>
          <cell r="S185">
            <v>18.333333333333336</v>
          </cell>
          <cell r="T185">
            <v>30</v>
          </cell>
          <cell r="U185">
            <v>3250000</v>
          </cell>
          <cell r="V185">
            <v>270833</v>
          </cell>
        </row>
        <row r="186">
          <cell r="A186" t="str">
            <v>STRATCO 5</v>
          </cell>
          <cell r="B186" t="str">
            <v>ST005</v>
          </cell>
          <cell r="C186" t="str">
            <v>NUEVO STRATCO 5</v>
          </cell>
          <cell r="D186">
            <v>1</v>
          </cell>
          <cell r="E186">
            <v>2</v>
          </cell>
          <cell r="G186" t="str">
            <v>DIRECCIÓN DE PROYECTOS Y OYM</v>
          </cell>
          <cell r="H186" t="str">
            <v>DIRECTOR DE PMO</v>
          </cell>
          <cell r="I186">
            <v>42370</v>
          </cell>
          <cell r="J186">
            <v>2</v>
          </cell>
          <cell r="K186">
            <v>8500000</v>
          </cell>
          <cell r="L186">
            <v>8957000</v>
          </cell>
          <cell r="M186">
            <v>0</v>
          </cell>
          <cell r="N186">
            <v>0</v>
          </cell>
          <cell r="O186">
            <v>0</v>
          </cell>
          <cell r="P186">
            <v>8957000</v>
          </cell>
          <cell r="Q186" t="str">
            <v>NO</v>
          </cell>
          <cell r="R186">
            <v>150</v>
          </cell>
          <cell r="S186">
            <v>11.25</v>
          </cell>
          <cell r="T186">
            <v>30</v>
          </cell>
          <cell r="U186">
            <v>8957000</v>
          </cell>
          <cell r="V186">
            <v>746417</v>
          </cell>
        </row>
        <row r="187">
          <cell r="A187" t="str">
            <v>STRATCO 6</v>
          </cell>
          <cell r="B187" t="str">
            <v>ST006</v>
          </cell>
          <cell r="C187" t="str">
            <v>NUEVO STRATCO 6</v>
          </cell>
          <cell r="D187">
            <v>2</v>
          </cell>
          <cell r="E187">
            <v>2</v>
          </cell>
          <cell r="H187" t="str">
            <v>DIRECTOR DE OPERACIONES SEGURIDAD SOCIAL</v>
          </cell>
          <cell r="I187">
            <v>42370</v>
          </cell>
          <cell r="J187">
            <v>2</v>
          </cell>
          <cell r="K187">
            <v>8500000</v>
          </cell>
          <cell r="L187">
            <v>8957000</v>
          </cell>
          <cell r="M187">
            <v>0</v>
          </cell>
          <cell r="N187">
            <v>0</v>
          </cell>
          <cell r="O187">
            <v>0</v>
          </cell>
          <cell r="P187">
            <v>8957000</v>
          </cell>
          <cell r="Q187" t="str">
            <v>NO</v>
          </cell>
          <cell r="R187">
            <v>150</v>
          </cell>
          <cell r="S187">
            <v>11.25</v>
          </cell>
          <cell r="T187">
            <v>30</v>
          </cell>
          <cell r="U187">
            <v>8957000</v>
          </cell>
          <cell r="V187">
            <v>746417</v>
          </cell>
        </row>
        <row r="188">
          <cell r="A188" t="str">
            <v>STRATCO 7</v>
          </cell>
          <cell r="B188" t="str">
            <v>ST007</v>
          </cell>
          <cell r="C188" t="str">
            <v>NUEVO STRATCO 7</v>
          </cell>
          <cell r="D188">
            <v>2</v>
          </cell>
          <cell r="E188">
            <v>2</v>
          </cell>
          <cell r="G188" t="str">
            <v>DIRECCIÓN OPERACIONES</v>
          </cell>
          <cell r="H188" t="str">
            <v>ANALISTA II DE OPERACIONES BANCASEGUROS</v>
          </cell>
          <cell r="I188">
            <v>42370</v>
          </cell>
          <cell r="J188">
            <v>1</v>
          </cell>
          <cell r="K188">
            <v>2500000</v>
          </cell>
          <cell r="L188">
            <v>2500000</v>
          </cell>
          <cell r="M188">
            <v>0</v>
          </cell>
          <cell r="N188">
            <v>0</v>
          </cell>
          <cell r="O188">
            <v>0</v>
          </cell>
          <cell r="P188">
            <v>2500000</v>
          </cell>
          <cell r="Q188" t="str">
            <v>SI</v>
          </cell>
          <cell r="R188">
            <v>150</v>
          </cell>
          <cell r="S188">
            <v>18.333333333333336</v>
          </cell>
          <cell r="T188">
            <v>30</v>
          </cell>
          <cell r="U188">
            <v>2708333.3333333335</v>
          </cell>
          <cell r="V188">
            <v>225694</v>
          </cell>
        </row>
        <row r="189">
          <cell r="A189" t="str">
            <v>STRATCO 8</v>
          </cell>
          <cell r="B189" t="str">
            <v>ST008</v>
          </cell>
          <cell r="C189" t="str">
            <v>NUEVO STRATCO 8</v>
          </cell>
          <cell r="D189">
            <v>1</v>
          </cell>
          <cell r="E189">
            <v>2</v>
          </cell>
          <cell r="G189" t="str">
            <v>GERENCIA INDEMNIZACIONES</v>
          </cell>
          <cell r="H189" t="str">
            <v>ANALISTA II DE INDEMNIZACIONES SEGUROS GENERALES Y VIDA</v>
          </cell>
          <cell r="I189">
            <v>42370</v>
          </cell>
          <cell r="J189">
            <v>1</v>
          </cell>
          <cell r="K189">
            <v>2500000</v>
          </cell>
          <cell r="L189">
            <v>2500000</v>
          </cell>
          <cell r="M189">
            <v>0</v>
          </cell>
          <cell r="N189">
            <v>0</v>
          </cell>
          <cell r="O189">
            <v>0</v>
          </cell>
          <cell r="P189">
            <v>2500000</v>
          </cell>
          <cell r="Q189" t="str">
            <v>SI</v>
          </cell>
          <cell r="R189">
            <v>150</v>
          </cell>
          <cell r="S189">
            <v>18.333333333333336</v>
          </cell>
          <cell r="T189">
            <v>30</v>
          </cell>
          <cell r="U189">
            <v>2708333.3333333335</v>
          </cell>
          <cell r="V189">
            <v>225694</v>
          </cell>
        </row>
        <row r="190">
          <cell r="A190" t="str">
            <v>STRATCO 9</v>
          </cell>
          <cell r="B190" t="str">
            <v>ST009</v>
          </cell>
          <cell r="C190" t="str">
            <v>NUEVO STRATCO 9</v>
          </cell>
          <cell r="D190">
            <v>2</v>
          </cell>
          <cell r="E190">
            <v>2</v>
          </cell>
          <cell r="G190" t="str">
            <v>GERENCIA INDEMNIZACIONES</v>
          </cell>
          <cell r="H190" t="str">
            <v>ANALISTA II DE INDEMNIZACIONES BANCASEGUROS</v>
          </cell>
          <cell r="I190">
            <v>42370</v>
          </cell>
          <cell r="J190">
            <v>1</v>
          </cell>
          <cell r="K190">
            <v>2500000</v>
          </cell>
          <cell r="L190">
            <v>2500000</v>
          </cell>
          <cell r="M190">
            <v>0</v>
          </cell>
          <cell r="N190">
            <v>0</v>
          </cell>
          <cell r="O190">
            <v>0</v>
          </cell>
          <cell r="P190">
            <v>2500000</v>
          </cell>
          <cell r="Q190" t="str">
            <v>SI</v>
          </cell>
          <cell r="R190">
            <v>150</v>
          </cell>
          <cell r="S190">
            <v>18.333333333333336</v>
          </cell>
          <cell r="T190">
            <v>30</v>
          </cell>
          <cell r="U190">
            <v>2708333.3333333335</v>
          </cell>
          <cell r="V190">
            <v>225694</v>
          </cell>
        </row>
        <row r="191">
          <cell r="A191" t="str">
            <v>STRATCO 10</v>
          </cell>
          <cell r="B191" t="str">
            <v>ST010</v>
          </cell>
          <cell r="C191" t="str">
            <v>NUEVO STRATCO 10</v>
          </cell>
          <cell r="D191">
            <v>1</v>
          </cell>
          <cell r="E191">
            <v>2</v>
          </cell>
          <cell r="H191" t="str">
            <v>VP DE OPERACIONES Y TECNOLOGÍA / VP SERVICIO AL CLIENTE</v>
          </cell>
          <cell r="I191">
            <v>42370</v>
          </cell>
          <cell r="J191">
            <v>2</v>
          </cell>
          <cell r="K191">
            <v>22374783.5</v>
          </cell>
          <cell r="L191">
            <v>22374783.5</v>
          </cell>
          <cell r="M191">
            <v>0</v>
          </cell>
          <cell r="N191">
            <v>0</v>
          </cell>
          <cell r="O191">
            <v>0</v>
          </cell>
          <cell r="P191">
            <v>22374783.5</v>
          </cell>
          <cell r="Q191" t="str">
            <v>NO</v>
          </cell>
          <cell r="R191">
            <v>150</v>
          </cell>
          <cell r="S191">
            <v>11.25</v>
          </cell>
          <cell r="T191">
            <v>30</v>
          </cell>
          <cell r="U191">
            <v>22374783.5</v>
          </cell>
          <cell r="V191">
            <v>1864565</v>
          </cell>
        </row>
        <row r="193">
          <cell r="C193">
            <v>1</v>
          </cell>
          <cell r="H193">
            <v>1</v>
          </cell>
          <cell r="J193">
            <v>153</v>
          </cell>
          <cell r="K193">
            <v>17000000</v>
          </cell>
          <cell r="L193">
            <v>17000000</v>
          </cell>
          <cell r="M193">
            <v>0</v>
          </cell>
          <cell r="N193">
            <v>0</v>
          </cell>
          <cell r="O193">
            <v>0</v>
          </cell>
          <cell r="P193">
            <v>18445000</v>
          </cell>
        </row>
        <row r="194">
          <cell r="H194">
            <v>2</v>
          </cell>
          <cell r="J194">
            <v>28</v>
          </cell>
        </row>
        <row r="195">
          <cell r="C195" t="str">
            <v>Cambio de compañía</v>
          </cell>
          <cell r="H195">
            <v>3</v>
          </cell>
          <cell r="J195">
            <v>9</v>
          </cell>
        </row>
        <row r="196">
          <cell r="C196" t="str">
            <v>Indemnizaciones</v>
          </cell>
        </row>
        <row r="197">
          <cell r="C197" t="str">
            <v>Reemplazo funcionario</v>
          </cell>
          <cell r="J197">
            <v>190</v>
          </cell>
        </row>
        <row r="198">
          <cell r="C198" t="str">
            <v>Vacantes</v>
          </cell>
        </row>
        <row r="199">
          <cell r="C199" t="str">
            <v>Nuevos cargos</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sheetName val="TABLA1"/>
      <sheetName val="TABLA2"/>
      <sheetName val="BASE 2016"/>
      <sheetName val="PROYECCION 2016"/>
      <sheetName val="BASE (2017)"/>
      <sheetName val="PRESUPUESTO ENE-ABR 2017"/>
      <sheetName val="PRESUPUESTO MAY-DIC 2017"/>
    </sheetNames>
    <sheetDataSet>
      <sheetData sheetId="0" refreshError="1"/>
      <sheetData sheetId="1" refreshError="1"/>
      <sheetData sheetId="2" refreshError="1"/>
      <sheetData sheetId="3">
        <row r="1">
          <cell r="A1" t="str">
            <v>CEDULA</v>
          </cell>
          <cell r="B1" t="str">
            <v>COD EMP</v>
          </cell>
          <cell r="C1" t="str">
            <v>APELLIDOS_Y_NOMBRES</v>
          </cell>
          <cell r="D1" t="str">
            <v>CIA</v>
          </cell>
          <cell r="E1" t="str">
            <v>UN.</v>
          </cell>
          <cell r="F1" t="str">
            <v>CENCO</v>
          </cell>
          <cell r="G1" t="str">
            <v>AREA</v>
          </cell>
          <cell r="H1" t="str">
            <v>CARGO</v>
          </cell>
          <cell r="I1" t="str">
            <v>FECHA INGRESO</v>
          </cell>
          <cell r="J1" t="str">
            <v>SUELDO_TIPO_1</v>
          </cell>
          <cell r="K1" t="str">
            <v>SALARIO</v>
          </cell>
          <cell r="L1" t="str">
            <v>AUX TRANSPORTE LEGAL</v>
          </cell>
          <cell r="M1" t="str">
            <v>AUX TRANSPORTE EXTRA</v>
          </cell>
          <cell r="N1" t="str">
            <v>HORAS EXTRAS</v>
          </cell>
          <cell r="O1">
            <v>689455</v>
          </cell>
          <cell r="P1">
            <v>42735</v>
          </cell>
          <cell r="Q1" t="str">
            <v>DIAS</v>
          </cell>
          <cell r="R1" t="str">
            <v>DIAS TOT</v>
          </cell>
          <cell r="S1" t="str">
            <v>TOTAL INDEMNIZACION</v>
          </cell>
          <cell r="T1" t="str">
            <v>OBSERVACAIONES</v>
          </cell>
          <cell r="U1" t="str">
            <v>MARCA</v>
          </cell>
        </row>
        <row r="2">
          <cell r="A2">
            <v>52094185</v>
          </cell>
          <cell r="B2">
            <v>9862</v>
          </cell>
          <cell r="C2" t="str">
            <v>ACEVEDO GUIOT SANDRA PATRICIA</v>
          </cell>
          <cell r="D2">
            <v>2</v>
          </cell>
          <cell r="E2" t="str">
            <v>2</v>
          </cell>
          <cell r="F2" t="str">
            <v>321</v>
          </cell>
          <cell r="G2" t="str">
            <v>VICEPRESIDENCIA BANCASEGUROS</v>
          </cell>
          <cell r="H2" t="str">
            <v>GTE.IMPL.GESTIÓN BANCASEGUROS</v>
          </cell>
          <cell r="I2">
            <v>42558</v>
          </cell>
          <cell r="J2">
            <v>2</v>
          </cell>
          <cell r="K2">
            <v>10000000</v>
          </cell>
          <cell r="L2">
            <v>0</v>
          </cell>
          <cell r="M2">
            <v>0</v>
          </cell>
          <cell r="N2">
            <v>0</v>
          </cell>
          <cell r="O2" t="str">
            <v>NO</v>
          </cell>
          <cell r="P2">
            <v>174</v>
          </cell>
          <cell r="Q2">
            <v>12.25</v>
          </cell>
          <cell r="R2">
            <v>30</v>
          </cell>
          <cell r="S2">
            <v>10000000</v>
          </cell>
          <cell r="T2" t="str">
            <v>A</v>
          </cell>
        </row>
        <row r="3">
          <cell r="A3">
            <v>1074616537</v>
          </cell>
          <cell r="B3">
            <v>9850</v>
          </cell>
          <cell r="C3" t="str">
            <v>ACUÑA SIMBAQUEBA LAURA GUISELLE</v>
          </cell>
          <cell r="D3">
            <v>1</v>
          </cell>
          <cell r="E3" t="str">
            <v>2</v>
          </cell>
          <cell r="F3" t="str">
            <v>425</v>
          </cell>
          <cell r="G3" t="str">
            <v>DIRECCIÓN R.V. Y PREVISIONALES</v>
          </cell>
          <cell r="H3" t="str">
            <v>APRENDIZ</v>
          </cell>
          <cell r="I3">
            <v>42478</v>
          </cell>
          <cell r="J3">
            <v>3</v>
          </cell>
          <cell r="K3">
            <v>689455</v>
          </cell>
          <cell r="L3">
            <v>0</v>
          </cell>
          <cell r="M3">
            <v>0</v>
          </cell>
          <cell r="N3">
            <v>0</v>
          </cell>
          <cell r="O3" t="str">
            <v>SI</v>
          </cell>
          <cell r="P3">
            <v>253</v>
          </cell>
          <cell r="Q3">
            <v>24.055555555555557</v>
          </cell>
          <cell r="R3">
            <v>30</v>
          </cell>
          <cell r="S3">
            <v>0</v>
          </cell>
          <cell r="T3" t="str">
            <v>A</v>
          </cell>
        </row>
        <row r="4">
          <cell r="A4">
            <v>39326335</v>
          </cell>
          <cell r="B4">
            <v>1660</v>
          </cell>
          <cell r="C4" t="str">
            <v>AGUDELO ARISTIZABAL OLGA LUCIA</v>
          </cell>
          <cell r="D4">
            <v>2</v>
          </cell>
          <cell r="E4" t="str">
            <v>2</v>
          </cell>
          <cell r="F4" t="str">
            <v>412</v>
          </cell>
          <cell r="G4" t="str">
            <v>DIRECCIÓN OPERACIONES</v>
          </cell>
          <cell r="H4" t="str">
            <v>EXPEDIDOR SENIOR</v>
          </cell>
          <cell r="I4">
            <v>37095</v>
          </cell>
          <cell r="J4">
            <v>1</v>
          </cell>
          <cell r="K4">
            <v>1676875</v>
          </cell>
          <cell r="L4">
            <v>0</v>
          </cell>
          <cell r="M4">
            <v>0</v>
          </cell>
          <cell r="N4">
            <v>268295</v>
          </cell>
          <cell r="O4" t="str">
            <v>SI</v>
          </cell>
          <cell r="P4">
            <v>5558</v>
          </cell>
          <cell r="Q4">
            <v>318.77777777777777</v>
          </cell>
          <cell r="R4">
            <v>318.77777777777777</v>
          </cell>
          <cell r="S4">
            <v>22154094.794753086</v>
          </cell>
          <cell r="T4" t="str">
            <v>A</v>
          </cell>
        </row>
        <row r="5">
          <cell r="A5">
            <v>79598061</v>
          </cell>
          <cell r="B5">
            <v>9681</v>
          </cell>
          <cell r="C5" t="str">
            <v xml:space="preserve">AGUILERA ROJAS GISBERT </v>
          </cell>
          <cell r="D5">
            <v>1</v>
          </cell>
          <cell r="E5" t="str">
            <v>2</v>
          </cell>
          <cell r="F5" t="str">
            <v>311</v>
          </cell>
          <cell r="G5" t="str">
            <v>GERENCIA CONTABILIDAD</v>
          </cell>
          <cell r="H5" t="str">
            <v>DIRECTOR CONTABILIDAD</v>
          </cell>
          <cell r="I5">
            <v>41388</v>
          </cell>
          <cell r="J5">
            <v>1</v>
          </cell>
          <cell r="K5">
            <v>5736058</v>
          </cell>
          <cell r="L5">
            <v>0</v>
          </cell>
          <cell r="M5">
            <v>0</v>
          </cell>
          <cell r="N5">
            <v>0</v>
          </cell>
          <cell r="O5" t="str">
            <v>SI</v>
          </cell>
          <cell r="P5">
            <v>1327</v>
          </cell>
          <cell r="Q5">
            <v>83.722222222222229</v>
          </cell>
          <cell r="R5">
            <v>83.722222222222229</v>
          </cell>
          <cell r="S5">
            <v>17341838.314506173</v>
          </cell>
          <cell r="T5" t="str">
            <v>A</v>
          </cell>
        </row>
        <row r="6">
          <cell r="A6">
            <v>52429903</v>
          </cell>
          <cell r="B6">
            <v>9497</v>
          </cell>
          <cell r="C6" t="str">
            <v>ALVARADO CAMARGO MARINA ESPERANZA</v>
          </cell>
          <cell r="D6">
            <v>1</v>
          </cell>
          <cell r="E6" t="str">
            <v>2</v>
          </cell>
          <cell r="F6" t="str">
            <v>311</v>
          </cell>
          <cell r="G6" t="str">
            <v>GERENCIA CONTABILIDAD</v>
          </cell>
          <cell r="H6" t="str">
            <v>PROFESIONAL PLANEACIÓN Y PRPTO</v>
          </cell>
          <cell r="I6">
            <v>39483</v>
          </cell>
          <cell r="J6">
            <v>1</v>
          </cell>
          <cell r="K6">
            <v>3462560</v>
          </cell>
          <cell r="L6">
            <v>0</v>
          </cell>
          <cell r="M6">
            <v>0</v>
          </cell>
          <cell r="N6">
            <v>0</v>
          </cell>
          <cell r="O6" t="str">
            <v>SI</v>
          </cell>
          <cell r="P6">
            <v>3206</v>
          </cell>
          <cell r="Q6">
            <v>188.11111111111111</v>
          </cell>
          <cell r="R6">
            <v>188.11111111111111</v>
          </cell>
          <cell r="S6">
            <v>23520828.098765433</v>
          </cell>
          <cell r="T6" t="str">
            <v>A</v>
          </cell>
        </row>
        <row r="7">
          <cell r="A7">
            <v>79949828</v>
          </cell>
          <cell r="B7">
            <v>9688</v>
          </cell>
          <cell r="C7" t="str">
            <v>AMAYA REYES OMAR JULIAN</v>
          </cell>
          <cell r="D7">
            <v>1</v>
          </cell>
          <cell r="E7" t="str">
            <v>2</v>
          </cell>
          <cell r="F7" t="str">
            <v>150</v>
          </cell>
          <cell r="G7" t="str">
            <v>GERENCIA TALENTO HUMANO Y OYM</v>
          </cell>
          <cell r="H7" t="str">
            <v>ASISTENTE DE TALENTO HUMANO</v>
          </cell>
          <cell r="I7">
            <v>41443</v>
          </cell>
          <cell r="J7">
            <v>1</v>
          </cell>
          <cell r="K7">
            <v>3969898</v>
          </cell>
          <cell r="L7">
            <v>0</v>
          </cell>
          <cell r="M7">
            <v>0</v>
          </cell>
          <cell r="N7">
            <v>0</v>
          </cell>
          <cell r="O7" t="str">
            <v>SI</v>
          </cell>
          <cell r="P7">
            <v>1273</v>
          </cell>
          <cell r="Q7">
            <v>80.722222222222229</v>
          </cell>
          <cell r="R7">
            <v>80.722222222222229</v>
          </cell>
          <cell r="S7">
            <v>11572130.142283952</v>
          </cell>
          <cell r="T7" t="str">
            <v>A</v>
          </cell>
        </row>
        <row r="8">
          <cell r="A8">
            <v>19393866</v>
          </cell>
          <cell r="B8">
            <v>1743</v>
          </cell>
          <cell r="C8" t="str">
            <v>ANGEL ESCOBAR JORGE MANUEL</v>
          </cell>
          <cell r="D8">
            <v>1</v>
          </cell>
          <cell r="E8" t="str">
            <v>2</v>
          </cell>
          <cell r="F8" t="str">
            <v>100</v>
          </cell>
          <cell r="G8" t="str">
            <v>PRESIDENCIA</v>
          </cell>
          <cell r="H8" t="str">
            <v>CONDUCTOR MENSAJERO</v>
          </cell>
          <cell r="I8">
            <v>38398</v>
          </cell>
          <cell r="J8">
            <v>1</v>
          </cell>
          <cell r="K8">
            <v>1225250</v>
          </cell>
          <cell r="L8">
            <v>77700</v>
          </cell>
          <cell r="M8">
            <v>0</v>
          </cell>
          <cell r="N8">
            <v>559428</v>
          </cell>
          <cell r="O8" t="str">
            <v>SI</v>
          </cell>
          <cell r="P8">
            <v>4276</v>
          </cell>
          <cell r="Q8">
            <v>247.55555555555554</v>
          </cell>
          <cell r="R8">
            <v>247.55555555555554</v>
          </cell>
          <cell r="S8">
            <v>15569446.916049382</v>
          </cell>
          <cell r="T8" t="str">
            <v>A</v>
          </cell>
        </row>
        <row r="9">
          <cell r="A9">
            <v>51880989</v>
          </cell>
          <cell r="B9">
            <v>9831</v>
          </cell>
          <cell r="C9" t="str">
            <v>ARDILA COLMENARES FRANCIA YANETH</v>
          </cell>
          <cell r="D9">
            <v>2</v>
          </cell>
          <cell r="E9" t="str">
            <v>2</v>
          </cell>
          <cell r="F9" t="str">
            <v>621</v>
          </cell>
          <cell r="G9" t="str">
            <v>DIRECCIÓN VIDA</v>
          </cell>
          <cell r="H9" t="str">
            <v>GERENTE DE VIDA</v>
          </cell>
          <cell r="I9">
            <v>42355</v>
          </cell>
          <cell r="J9">
            <v>2</v>
          </cell>
          <cell r="K9">
            <v>10720000</v>
          </cell>
          <cell r="L9">
            <v>0</v>
          </cell>
          <cell r="M9">
            <v>0</v>
          </cell>
          <cell r="N9">
            <v>0</v>
          </cell>
          <cell r="O9" t="str">
            <v>NO</v>
          </cell>
          <cell r="P9">
            <v>374</v>
          </cell>
          <cell r="Q9">
            <v>20.583333333333332</v>
          </cell>
          <cell r="R9">
            <v>30</v>
          </cell>
          <cell r="S9">
            <v>10720000</v>
          </cell>
          <cell r="T9" t="str">
            <v>A</v>
          </cell>
        </row>
        <row r="10">
          <cell r="A10">
            <v>1018430379</v>
          </cell>
          <cell r="B10">
            <v>9834</v>
          </cell>
          <cell r="C10" t="str">
            <v>ARIZA MELGAREJO WILLIAM HERNANDO</v>
          </cell>
          <cell r="D10">
            <v>1</v>
          </cell>
          <cell r="E10" t="str">
            <v>2</v>
          </cell>
          <cell r="F10" t="str">
            <v>411</v>
          </cell>
          <cell r="G10" t="str">
            <v>GERENCIA TECNOLOGÍA</v>
          </cell>
          <cell r="H10" t="str">
            <v>ADMINISTRADOR INFRAESTRUCTURA</v>
          </cell>
          <cell r="I10">
            <v>42409</v>
          </cell>
          <cell r="J10">
            <v>1</v>
          </cell>
          <cell r="K10">
            <v>1900000</v>
          </cell>
          <cell r="L10">
            <v>0</v>
          </cell>
          <cell r="M10">
            <v>0</v>
          </cell>
          <cell r="N10">
            <v>0</v>
          </cell>
          <cell r="O10" t="str">
            <v>SI</v>
          </cell>
          <cell r="P10">
            <v>322</v>
          </cell>
          <cell r="Q10">
            <v>27.888888888888889</v>
          </cell>
          <cell r="R10">
            <v>30</v>
          </cell>
          <cell r="S10">
            <v>2058333.3333333333</v>
          </cell>
          <cell r="T10" t="str">
            <v>A</v>
          </cell>
        </row>
        <row r="11">
          <cell r="A11">
            <v>1014244832</v>
          </cell>
          <cell r="B11">
            <v>9779</v>
          </cell>
          <cell r="C11" t="str">
            <v>ARTEAGA HERNANDEZ CAMILA ANDREA</v>
          </cell>
          <cell r="D11">
            <v>2</v>
          </cell>
          <cell r="E11" t="str">
            <v>2</v>
          </cell>
          <cell r="F11" t="str">
            <v>200</v>
          </cell>
          <cell r="G11" t="str">
            <v>VICEPRESIDENCIA TÉCNICA Y COME</v>
          </cell>
          <cell r="H11" t="str">
            <v>AUXILIAR POL.DEUDOR B.AVVILLAS</v>
          </cell>
          <cell r="I11">
            <v>42072</v>
          </cell>
          <cell r="J11">
            <v>1</v>
          </cell>
          <cell r="K11">
            <v>739096</v>
          </cell>
          <cell r="L11">
            <v>77700</v>
          </cell>
          <cell r="M11">
            <v>0</v>
          </cell>
          <cell r="N11">
            <v>46269</v>
          </cell>
          <cell r="O11" t="str">
            <v>SI</v>
          </cell>
          <cell r="P11">
            <v>652</v>
          </cell>
          <cell r="Q11">
            <v>46.222222222222221</v>
          </cell>
          <cell r="R11">
            <v>46.222222222222221</v>
          </cell>
          <cell r="S11">
            <v>1304940.1283950617</v>
          </cell>
          <cell r="T11" t="str">
            <v>A</v>
          </cell>
        </row>
        <row r="12">
          <cell r="A12">
            <v>51994695</v>
          </cell>
          <cell r="B12">
            <v>9802</v>
          </cell>
          <cell r="C12" t="str">
            <v>ARTEAGA RIVERA SANDRA PATRICIA</v>
          </cell>
          <cell r="D12">
            <v>2</v>
          </cell>
          <cell r="E12" t="str">
            <v>2</v>
          </cell>
          <cell r="F12" t="str">
            <v>425</v>
          </cell>
          <cell r="G12" t="str">
            <v>DIRECCIÓN R.V. Y PREVISIONALES</v>
          </cell>
          <cell r="H12" t="str">
            <v>COOR.PREVISIONALESCALIFICACIÓN</v>
          </cell>
          <cell r="I12">
            <v>42192</v>
          </cell>
          <cell r="J12">
            <v>1</v>
          </cell>
          <cell r="K12">
            <v>3371010</v>
          </cell>
          <cell r="L12">
            <v>0</v>
          </cell>
          <cell r="M12">
            <v>0</v>
          </cell>
          <cell r="N12">
            <v>0</v>
          </cell>
          <cell r="O12" t="str">
            <v>SI</v>
          </cell>
          <cell r="P12">
            <v>534</v>
          </cell>
          <cell r="Q12">
            <v>39.666666666666664</v>
          </cell>
          <cell r="R12">
            <v>39.666666666666664</v>
          </cell>
          <cell r="S12">
            <v>4828659.694444444</v>
          </cell>
          <cell r="T12" t="str">
            <v>A</v>
          </cell>
        </row>
        <row r="13">
          <cell r="A13">
            <v>1069737841</v>
          </cell>
          <cell r="B13">
            <v>9785</v>
          </cell>
          <cell r="C13" t="str">
            <v>AVILA FISCAL ENNA ROCIO</v>
          </cell>
          <cell r="D13">
            <v>1</v>
          </cell>
          <cell r="E13" t="str">
            <v>2</v>
          </cell>
          <cell r="F13" t="str">
            <v>413</v>
          </cell>
          <cell r="G13" t="str">
            <v>DIRECCIÓN CARTERA</v>
          </cell>
          <cell r="H13" t="str">
            <v>ANALISTA DE CARTERA</v>
          </cell>
          <cell r="I13">
            <v>42101</v>
          </cell>
          <cell r="J13">
            <v>1</v>
          </cell>
          <cell r="K13">
            <v>1167478</v>
          </cell>
          <cell r="L13">
            <v>77700</v>
          </cell>
          <cell r="M13">
            <v>0</v>
          </cell>
          <cell r="N13">
            <v>108853</v>
          </cell>
          <cell r="O13" t="str">
            <v>SI</v>
          </cell>
          <cell r="P13">
            <v>624</v>
          </cell>
          <cell r="Q13">
            <v>44.666666666666664</v>
          </cell>
          <cell r="R13">
            <v>44.666666666666664</v>
          </cell>
          <cell r="S13">
            <v>2045168.7962962962</v>
          </cell>
          <cell r="T13" t="str">
            <v>A</v>
          </cell>
        </row>
        <row r="14">
          <cell r="A14">
            <v>79967740</v>
          </cell>
          <cell r="B14">
            <v>9732</v>
          </cell>
          <cell r="C14" t="str">
            <v>AVILA HERNANDEZ HAROLD ANDRES</v>
          </cell>
          <cell r="D14">
            <v>1</v>
          </cell>
          <cell r="E14" t="str">
            <v>2</v>
          </cell>
          <cell r="F14" t="str">
            <v>200</v>
          </cell>
          <cell r="G14" t="str">
            <v>VICEPRESIDENCIA TÉCNICA Y COME</v>
          </cell>
          <cell r="H14" t="str">
            <v>LÍDER PÓLIZA DEUDOR B.AVVILLAS</v>
          </cell>
          <cell r="I14">
            <v>41737</v>
          </cell>
          <cell r="J14">
            <v>1</v>
          </cell>
          <cell r="K14">
            <v>2989350</v>
          </cell>
          <cell r="L14">
            <v>0</v>
          </cell>
          <cell r="M14">
            <v>0</v>
          </cell>
          <cell r="N14">
            <v>0</v>
          </cell>
          <cell r="O14" t="str">
            <v>SI</v>
          </cell>
          <cell r="P14">
            <v>983</v>
          </cell>
          <cell r="Q14">
            <v>64.611111111111114</v>
          </cell>
          <cell r="R14">
            <v>64.611111111111114</v>
          </cell>
          <cell r="S14">
            <v>6974688.680555556</v>
          </cell>
          <cell r="T14" t="str">
            <v>A</v>
          </cell>
        </row>
        <row r="15">
          <cell r="A15">
            <v>79672019</v>
          </cell>
          <cell r="B15">
            <v>9738</v>
          </cell>
          <cell r="C15" t="str">
            <v>BARON TAUTIVA ANDRES FERNANDO</v>
          </cell>
          <cell r="D15">
            <v>2</v>
          </cell>
          <cell r="E15" t="str">
            <v>2</v>
          </cell>
          <cell r="F15" t="str">
            <v>200</v>
          </cell>
          <cell r="G15" t="str">
            <v>VICEPRESIDENCIA TÉCNICA Y COME</v>
          </cell>
          <cell r="H15" t="str">
            <v>VICEPRESIDENTE TECNICO Y COMER</v>
          </cell>
          <cell r="I15">
            <v>41752</v>
          </cell>
          <cell r="J15">
            <v>2</v>
          </cell>
          <cell r="K15">
            <v>33065375</v>
          </cell>
          <cell r="L15">
            <v>0</v>
          </cell>
          <cell r="M15">
            <v>0</v>
          </cell>
          <cell r="N15">
            <v>0</v>
          </cell>
          <cell r="O15" t="str">
            <v>NO</v>
          </cell>
          <cell r="P15">
            <v>968</v>
          </cell>
          <cell r="Q15">
            <v>45.333333333333329</v>
          </cell>
          <cell r="R15">
            <v>45.333333333333329</v>
          </cell>
          <cell r="S15">
            <v>49965455.555555552</v>
          </cell>
          <cell r="T15" t="str">
            <v>A</v>
          </cell>
          <cell r="U15" t="str">
            <v>CAMBIO</v>
          </cell>
        </row>
        <row r="16">
          <cell r="A16">
            <v>1032407738</v>
          </cell>
          <cell r="B16">
            <v>9866</v>
          </cell>
          <cell r="C16" t="str">
            <v>BARRERA CIFUENTES JENNY PAOLA</v>
          </cell>
          <cell r="D16">
            <v>1</v>
          </cell>
          <cell r="E16" t="str">
            <v>2</v>
          </cell>
          <cell r="F16" t="str">
            <v>311</v>
          </cell>
          <cell r="G16" t="str">
            <v>GERENCIA CONTABILIDAD</v>
          </cell>
          <cell r="H16" t="str">
            <v>ANALISTA II DE CONTABILIDAD</v>
          </cell>
          <cell r="I16">
            <v>42576</v>
          </cell>
          <cell r="J16">
            <v>1</v>
          </cell>
          <cell r="K16">
            <v>2800000</v>
          </cell>
          <cell r="L16">
            <v>0</v>
          </cell>
          <cell r="M16">
            <v>0</v>
          </cell>
          <cell r="N16">
            <v>0</v>
          </cell>
          <cell r="O16" t="str">
            <v>SI</v>
          </cell>
          <cell r="P16">
            <v>156</v>
          </cell>
          <cell r="Q16">
            <v>18.666666666666664</v>
          </cell>
          <cell r="R16">
            <v>30</v>
          </cell>
          <cell r="S16">
            <v>3033333.3333333335</v>
          </cell>
          <cell r="T16" t="str">
            <v>A</v>
          </cell>
        </row>
        <row r="17">
          <cell r="A17">
            <v>1015406156</v>
          </cell>
          <cell r="B17">
            <v>9708</v>
          </cell>
          <cell r="C17" t="str">
            <v>BARRERA GUTIERREZ FREDY CAMILO</v>
          </cell>
          <cell r="D17">
            <v>2</v>
          </cell>
          <cell r="E17" t="str">
            <v>2</v>
          </cell>
          <cell r="F17" t="str">
            <v>200</v>
          </cell>
          <cell r="G17" t="str">
            <v>VICEPRESIDENCIA TÉCNICA Y COME</v>
          </cell>
          <cell r="H17" t="str">
            <v>ANALISTA POL.DEUDORES B.BOGOTÁ</v>
          </cell>
          <cell r="I17">
            <v>41583</v>
          </cell>
          <cell r="J17">
            <v>1</v>
          </cell>
          <cell r="K17">
            <v>1281240</v>
          </cell>
          <cell r="L17">
            <v>77700</v>
          </cell>
          <cell r="M17">
            <v>0</v>
          </cell>
          <cell r="N17">
            <v>0</v>
          </cell>
          <cell r="O17" t="str">
            <v>SI</v>
          </cell>
          <cell r="P17">
            <v>1136</v>
          </cell>
          <cell r="Q17">
            <v>73.111111111111114</v>
          </cell>
          <cell r="R17">
            <v>73.111111111111114</v>
          </cell>
          <cell r="S17">
            <v>3382631.777777778</v>
          </cell>
          <cell r="T17" t="str">
            <v>A</v>
          </cell>
        </row>
        <row r="18">
          <cell r="A18">
            <v>1015448588</v>
          </cell>
          <cell r="B18">
            <v>9824</v>
          </cell>
          <cell r="C18" t="str">
            <v xml:space="preserve">BARRIOS GAONA GERALDIN </v>
          </cell>
          <cell r="D18">
            <v>2</v>
          </cell>
          <cell r="E18" t="str">
            <v>2</v>
          </cell>
          <cell r="F18" t="str">
            <v>425</v>
          </cell>
          <cell r="G18" t="str">
            <v>DIRECCIÓN R.V. Y PREVISIONALES</v>
          </cell>
          <cell r="H18" t="str">
            <v>AUXILIAR R.V. Y PREVISIONALES</v>
          </cell>
          <cell r="I18">
            <v>42317</v>
          </cell>
          <cell r="J18">
            <v>1</v>
          </cell>
          <cell r="K18">
            <v>736131</v>
          </cell>
          <cell r="L18">
            <v>77700</v>
          </cell>
          <cell r="M18">
            <v>0</v>
          </cell>
          <cell r="N18">
            <v>68008</v>
          </cell>
          <cell r="O18" t="str">
            <v>SI</v>
          </cell>
          <cell r="P18">
            <v>412</v>
          </cell>
          <cell r="Q18">
            <v>32.888888888888886</v>
          </cell>
          <cell r="R18">
            <v>32.888888888888886</v>
          </cell>
          <cell r="S18">
            <v>948826.08148148132</v>
          </cell>
          <cell r="T18" t="str">
            <v>A</v>
          </cell>
        </row>
        <row r="19">
          <cell r="A19">
            <v>1023912487</v>
          </cell>
          <cell r="B19">
            <v>9801</v>
          </cell>
          <cell r="C19" t="str">
            <v>BEJARANO RUBIO CRISTIAN ALBERTO</v>
          </cell>
          <cell r="D19">
            <v>1</v>
          </cell>
          <cell r="E19" t="str">
            <v>2</v>
          </cell>
          <cell r="F19" t="str">
            <v>412</v>
          </cell>
          <cell r="G19" t="str">
            <v>DIRECCIÓN OPERACIONES</v>
          </cell>
          <cell r="H19" t="str">
            <v>ANALISTA DE COASEGUROS</v>
          </cell>
          <cell r="I19">
            <v>42186</v>
          </cell>
          <cell r="J19">
            <v>1</v>
          </cell>
          <cell r="K19">
            <v>1687838</v>
          </cell>
          <cell r="L19">
            <v>0</v>
          </cell>
          <cell r="M19">
            <v>0</v>
          </cell>
          <cell r="N19">
            <v>50196</v>
          </cell>
          <cell r="O19" t="str">
            <v>SI</v>
          </cell>
          <cell r="P19">
            <v>540</v>
          </cell>
          <cell r="Q19">
            <v>40</v>
          </cell>
          <cell r="R19">
            <v>40</v>
          </cell>
          <cell r="S19">
            <v>2504916.2222222225</v>
          </cell>
          <cell r="T19" t="str">
            <v>A</v>
          </cell>
        </row>
        <row r="20">
          <cell r="A20">
            <v>52021215</v>
          </cell>
          <cell r="B20">
            <v>9863</v>
          </cell>
          <cell r="C20" t="str">
            <v>BENALCAZAR SILVA DIANA MARGARITA</v>
          </cell>
          <cell r="D20">
            <v>1</v>
          </cell>
          <cell r="E20" t="str">
            <v>2</v>
          </cell>
          <cell r="F20" t="str">
            <v>140</v>
          </cell>
          <cell r="G20" t="str">
            <v>CONTRALORÍA</v>
          </cell>
          <cell r="H20" t="str">
            <v>AUDITOR</v>
          </cell>
          <cell r="I20">
            <v>42569</v>
          </cell>
          <cell r="J20">
            <v>1</v>
          </cell>
          <cell r="K20">
            <v>3500000</v>
          </cell>
          <cell r="L20">
            <v>0</v>
          </cell>
          <cell r="M20">
            <v>0</v>
          </cell>
          <cell r="N20">
            <v>0</v>
          </cell>
          <cell r="O20" t="str">
            <v>SI</v>
          </cell>
          <cell r="P20">
            <v>163</v>
          </cell>
          <cell r="Q20">
            <v>19.055555555555557</v>
          </cell>
          <cell r="R20">
            <v>30</v>
          </cell>
          <cell r="S20">
            <v>3791666.6666666665</v>
          </cell>
          <cell r="T20" t="str">
            <v>A</v>
          </cell>
        </row>
        <row r="21">
          <cell r="A21">
            <v>1018472229</v>
          </cell>
          <cell r="B21">
            <v>9848</v>
          </cell>
          <cell r="C21" t="str">
            <v>BERMUDEZ CASTELLANOS MIGUEL ANGEL</v>
          </cell>
          <cell r="D21">
            <v>2</v>
          </cell>
          <cell r="E21" t="str">
            <v>2</v>
          </cell>
          <cell r="F21" t="str">
            <v>121</v>
          </cell>
          <cell r="G21" t="str">
            <v>DIRECCIÓN SERVICIOS E INDEMNIZ</v>
          </cell>
          <cell r="H21" t="str">
            <v>APRENDIZ</v>
          </cell>
          <cell r="I21">
            <v>42472</v>
          </cell>
          <cell r="J21">
            <v>3</v>
          </cell>
          <cell r="K21">
            <v>689455</v>
          </cell>
          <cell r="L21">
            <v>0</v>
          </cell>
          <cell r="M21">
            <v>0</v>
          </cell>
          <cell r="N21">
            <v>0</v>
          </cell>
          <cell r="O21" t="str">
            <v>SI</v>
          </cell>
          <cell r="P21">
            <v>259</v>
          </cell>
          <cell r="Q21">
            <v>24.388888888888889</v>
          </cell>
          <cell r="R21">
            <v>30</v>
          </cell>
          <cell r="S21">
            <v>0</v>
          </cell>
          <cell r="T21" t="str">
            <v>A</v>
          </cell>
        </row>
        <row r="22">
          <cell r="A22">
            <v>1014188137</v>
          </cell>
          <cell r="B22">
            <v>9702</v>
          </cell>
          <cell r="C22" t="str">
            <v>BONILLA BURITICA CAMILO EDUARDO</v>
          </cell>
          <cell r="D22">
            <v>2</v>
          </cell>
          <cell r="E22" t="str">
            <v>2</v>
          </cell>
          <cell r="F22" t="str">
            <v>200</v>
          </cell>
          <cell r="G22" t="str">
            <v>VICEPRESIDENCIA TÉCNICA Y COME</v>
          </cell>
          <cell r="H22" t="str">
            <v>ANALISTA POL.DEUDOR B.POPULAR</v>
          </cell>
          <cell r="I22">
            <v>41568</v>
          </cell>
          <cell r="J22">
            <v>1</v>
          </cell>
          <cell r="K22">
            <v>1535902</v>
          </cell>
          <cell r="L22">
            <v>0</v>
          </cell>
          <cell r="M22">
            <v>0</v>
          </cell>
          <cell r="N22">
            <v>72635</v>
          </cell>
          <cell r="O22" t="str">
            <v>SI</v>
          </cell>
          <cell r="P22">
            <v>1150</v>
          </cell>
          <cell r="Q22">
            <v>73.888888888888886</v>
          </cell>
          <cell r="R22">
            <v>73.888888888888886</v>
          </cell>
          <cell r="S22">
            <v>4277006.2006172836</v>
          </cell>
          <cell r="T22" t="str">
            <v>A</v>
          </cell>
        </row>
        <row r="23">
          <cell r="A23">
            <v>1030572969</v>
          </cell>
          <cell r="B23">
            <v>9840</v>
          </cell>
          <cell r="C23" t="str">
            <v>BUITRAGO  HENRY ALEJANDRO</v>
          </cell>
          <cell r="D23">
            <v>1</v>
          </cell>
          <cell r="E23" t="str">
            <v>2</v>
          </cell>
          <cell r="F23" t="str">
            <v>132</v>
          </cell>
          <cell r="G23" t="str">
            <v>GERENCIA INDEMNIZACIONES</v>
          </cell>
          <cell r="H23" t="str">
            <v>COORD. DE INDEMNIZACIONES VIDA</v>
          </cell>
          <cell r="I23">
            <v>42457</v>
          </cell>
          <cell r="J23">
            <v>1</v>
          </cell>
          <cell r="K23">
            <v>3800000</v>
          </cell>
          <cell r="L23">
            <v>0</v>
          </cell>
          <cell r="M23">
            <v>0</v>
          </cell>
          <cell r="N23">
            <v>0</v>
          </cell>
          <cell r="O23" t="str">
            <v>SI</v>
          </cell>
          <cell r="P23">
            <v>273</v>
          </cell>
          <cell r="Q23">
            <v>25.166666666666668</v>
          </cell>
          <cell r="R23">
            <v>30</v>
          </cell>
          <cell r="S23">
            <v>4116666.6666666665</v>
          </cell>
          <cell r="T23" t="str">
            <v>A</v>
          </cell>
        </row>
        <row r="24">
          <cell r="A24">
            <v>52109360</v>
          </cell>
          <cell r="B24">
            <v>9783</v>
          </cell>
          <cell r="C24" t="str">
            <v>BUITRAGO BOTERO MARIA ANDREA</v>
          </cell>
          <cell r="D24">
            <v>2</v>
          </cell>
          <cell r="E24" t="str">
            <v>2</v>
          </cell>
          <cell r="F24" t="str">
            <v>132</v>
          </cell>
          <cell r="G24" t="str">
            <v>GERENCIA INDEMNIZACIONES</v>
          </cell>
          <cell r="H24" t="str">
            <v>GERENTE INDEMNIZACIONES</v>
          </cell>
          <cell r="I24">
            <v>42100</v>
          </cell>
          <cell r="J24">
            <v>2</v>
          </cell>
          <cell r="K24">
            <v>10089650</v>
          </cell>
          <cell r="L24">
            <v>0</v>
          </cell>
          <cell r="M24">
            <v>0</v>
          </cell>
          <cell r="N24">
            <v>0</v>
          </cell>
          <cell r="O24" t="str">
            <v>NO</v>
          </cell>
          <cell r="P24">
            <v>625</v>
          </cell>
          <cell r="Q24">
            <v>31.041666666666664</v>
          </cell>
          <cell r="R24">
            <v>31.041666666666664</v>
          </cell>
          <cell r="S24">
            <v>10439985.069444444</v>
          </cell>
          <cell r="T24" t="str">
            <v>A</v>
          </cell>
          <cell r="U24" t="str">
            <v>CAMBIO</v>
          </cell>
        </row>
        <row r="25">
          <cell r="A25">
            <v>51626855</v>
          </cell>
          <cell r="B25">
            <v>1119</v>
          </cell>
          <cell r="C25" t="str">
            <v xml:space="preserve">BUITRAGO CALONGE CONSUELO </v>
          </cell>
          <cell r="D25">
            <v>2</v>
          </cell>
          <cell r="E25" t="str">
            <v>2</v>
          </cell>
          <cell r="F25" t="str">
            <v>621</v>
          </cell>
          <cell r="G25" t="str">
            <v>DIRECCIÓN VIDA</v>
          </cell>
          <cell r="H25" t="str">
            <v>DIRECTOR DE VIDA</v>
          </cell>
          <cell r="I25">
            <v>34838</v>
          </cell>
          <cell r="J25">
            <v>1</v>
          </cell>
          <cell r="K25">
            <v>4303615</v>
          </cell>
          <cell r="L25">
            <v>0</v>
          </cell>
          <cell r="M25">
            <v>0</v>
          </cell>
          <cell r="N25">
            <v>0</v>
          </cell>
          <cell r="O25" t="str">
            <v>SI</v>
          </cell>
          <cell r="P25">
            <v>7782</v>
          </cell>
          <cell r="Q25">
            <v>442.33333333333331</v>
          </cell>
          <cell r="R25">
            <v>442.33333333333331</v>
          </cell>
          <cell r="S25">
            <v>68742279.967592582</v>
          </cell>
          <cell r="T25" t="str">
            <v>A</v>
          </cell>
        </row>
        <row r="26">
          <cell r="A26">
            <v>1023923811</v>
          </cell>
          <cell r="B26">
            <v>9868</v>
          </cell>
          <cell r="C26" t="str">
            <v>BURBANO RODRIGUEZ ANGELA MERCEDES</v>
          </cell>
          <cell r="D26">
            <v>1</v>
          </cell>
          <cell r="E26" t="str">
            <v>2</v>
          </cell>
          <cell r="F26" t="str">
            <v>150</v>
          </cell>
          <cell r="G26" t="str">
            <v>GERENCIA TALENTO HUMANO Y OYM</v>
          </cell>
          <cell r="H26" t="str">
            <v>PROFESIONAL O&amp;M</v>
          </cell>
          <cell r="I26">
            <v>42576</v>
          </cell>
          <cell r="J26">
            <v>1</v>
          </cell>
          <cell r="K26">
            <v>3500000</v>
          </cell>
          <cell r="L26">
            <v>0</v>
          </cell>
          <cell r="M26">
            <v>0</v>
          </cell>
          <cell r="N26">
            <v>0</v>
          </cell>
          <cell r="O26" t="str">
            <v>SI</v>
          </cell>
          <cell r="P26">
            <v>156</v>
          </cell>
          <cell r="Q26">
            <v>18.666666666666664</v>
          </cell>
          <cell r="R26">
            <v>30</v>
          </cell>
          <cell r="S26">
            <v>3791666.6666666665</v>
          </cell>
          <cell r="T26" t="str">
            <v>A</v>
          </cell>
        </row>
        <row r="27">
          <cell r="A27">
            <v>39714486</v>
          </cell>
          <cell r="B27">
            <v>9661</v>
          </cell>
          <cell r="C27" t="str">
            <v xml:space="preserve">CAICEDO BARRAGAN YOLANDA </v>
          </cell>
          <cell r="D27">
            <v>1</v>
          </cell>
          <cell r="E27" t="str">
            <v>2</v>
          </cell>
          <cell r="F27" t="str">
            <v>413</v>
          </cell>
          <cell r="G27" t="str">
            <v>DIRECCIÓN CARTERA</v>
          </cell>
          <cell r="H27" t="str">
            <v>ASISTENTE DE CARTERA</v>
          </cell>
          <cell r="I27">
            <v>41214</v>
          </cell>
          <cell r="J27">
            <v>1</v>
          </cell>
          <cell r="K27">
            <v>1883492</v>
          </cell>
          <cell r="L27">
            <v>0</v>
          </cell>
          <cell r="M27">
            <v>0</v>
          </cell>
          <cell r="N27">
            <v>941158</v>
          </cell>
          <cell r="O27" t="str">
            <v>SI</v>
          </cell>
          <cell r="P27">
            <v>1500</v>
          </cell>
          <cell r="Q27">
            <v>93.333333333333343</v>
          </cell>
          <cell r="R27">
            <v>93.333333333333343</v>
          </cell>
          <cell r="S27">
            <v>9276112.7407407407</v>
          </cell>
          <cell r="T27" t="str">
            <v>A</v>
          </cell>
        </row>
        <row r="28">
          <cell r="A28">
            <v>53099729</v>
          </cell>
          <cell r="B28">
            <v>9729</v>
          </cell>
          <cell r="C28" t="str">
            <v>CALDERON ACOSTA NORMA DALILA</v>
          </cell>
          <cell r="D28">
            <v>1</v>
          </cell>
          <cell r="E28" t="str">
            <v>2</v>
          </cell>
          <cell r="F28" t="str">
            <v>311</v>
          </cell>
          <cell r="G28" t="str">
            <v>GERENCIA CONTABILIDAD</v>
          </cell>
          <cell r="H28" t="str">
            <v>ANALISTA II</v>
          </cell>
          <cell r="I28">
            <v>41730</v>
          </cell>
          <cell r="J28">
            <v>1</v>
          </cell>
          <cell r="K28">
            <v>2800000</v>
          </cell>
          <cell r="L28">
            <v>0</v>
          </cell>
          <cell r="M28">
            <v>0</v>
          </cell>
          <cell r="N28">
            <v>0</v>
          </cell>
          <cell r="O28" t="str">
            <v>SI</v>
          </cell>
          <cell r="P28">
            <v>990</v>
          </cell>
          <cell r="Q28">
            <v>65</v>
          </cell>
          <cell r="R28">
            <v>65</v>
          </cell>
          <cell r="S28">
            <v>6572222.222222222</v>
          </cell>
          <cell r="T28" t="str">
            <v>A</v>
          </cell>
        </row>
        <row r="29">
          <cell r="A29">
            <v>80801374</v>
          </cell>
          <cell r="B29">
            <v>9662</v>
          </cell>
          <cell r="C29" t="str">
            <v>CAMACHO CAICEDO RODNEY ALEJANDRO</v>
          </cell>
          <cell r="D29">
            <v>1</v>
          </cell>
          <cell r="E29" t="str">
            <v>2</v>
          </cell>
          <cell r="F29" t="str">
            <v>425</v>
          </cell>
          <cell r="G29" t="str">
            <v>DIRECCIÓN R.V. Y PREVISIONALES</v>
          </cell>
          <cell r="H29" t="str">
            <v>ANALISTA R.V. Y PREVISIONALES</v>
          </cell>
          <cell r="I29">
            <v>41215</v>
          </cell>
          <cell r="J29">
            <v>1</v>
          </cell>
          <cell r="K29">
            <v>1712265</v>
          </cell>
          <cell r="L29">
            <v>0</v>
          </cell>
          <cell r="M29">
            <v>0</v>
          </cell>
          <cell r="N29">
            <v>0</v>
          </cell>
          <cell r="O29" t="str">
            <v>SI</v>
          </cell>
          <cell r="P29">
            <v>1499</v>
          </cell>
          <cell r="Q29">
            <v>93.277777777777771</v>
          </cell>
          <cell r="R29">
            <v>93.277777777777771</v>
          </cell>
          <cell r="S29">
            <v>5767532.1226851847</v>
          </cell>
          <cell r="T29" t="str">
            <v>A</v>
          </cell>
        </row>
        <row r="30">
          <cell r="A30">
            <v>51967594</v>
          </cell>
          <cell r="B30">
            <v>657</v>
          </cell>
          <cell r="C30" t="str">
            <v xml:space="preserve">CAMARGO MARTINEZ AMANDA </v>
          </cell>
          <cell r="D30">
            <v>1</v>
          </cell>
          <cell r="E30" t="str">
            <v>2</v>
          </cell>
          <cell r="F30" t="str">
            <v>210</v>
          </cell>
          <cell r="G30" t="str">
            <v>GERENCIA TÉCNICA</v>
          </cell>
          <cell r="H30" t="str">
            <v>DIRECTOR SUSCRIPTOR PATRIMONIA</v>
          </cell>
          <cell r="I30">
            <v>32899</v>
          </cell>
          <cell r="J30">
            <v>1</v>
          </cell>
          <cell r="K30">
            <v>3967418</v>
          </cell>
          <cell r="L30">
            <v>0</v>
          </cell>
          <cell r="M30">
            <v>0</v>
          </cell>
          <cell r="N30">
            <v>0</v>
          </cell>
          <cell r="O30" t="str">
            <v>SI</v>
          </cell>
          <cell r="P30">
            <v>9695</v>
          </cell>
          <cell r="Q30">
            <v>548.61111111111109</v>
          </cell>
          <cell r="R30">
            <v>548.61111111111109</v>
          </cell>
          <cell r="S30">
            <v>78598346.56635803</v>
          </cell>
          <cell r="T30" t="str">
            <v>A</v>
          </cell>
        </row>
        <row r="31">
          <cell r="A31">
            <v>52166716</v>
          </cell>
          <cell r="B31">
            <v>1756</v>
          </cell>
          <cell r="C31" t="str">
            <v xml:space="preserve">CAMPUZANO GOMEZ AURORA </v>
          </cell>
          <cell r="D31">
            <v>1</v>
          </cell>
          <cell r="E31" t="str">
            <v>2</v>
          </cell>
          <cell r="F31" t="str">
            <v>425</v>
          </cell>
          <cell r="G31" t="str">
            <v>DIRECCIÓN R.V. Y PREVISIONALES</v>
          </cell>
          <cell r="H31" t="str">
            <v>ASISTENTE R.V. Y PREVISIONALES</v>
          </cell>
          <cell r="I31">
            <v>38733</v>
          </cell>
          <cell r="J31">
            <v>1</v>
          </cell>
          <cell r="K31">
            <v>2996651</v>
          </cell>
          <cell r="L31">
            <v>0</v>
          </cell>
          <cell r="M31">
            <v>0</v>
          </cell>
          <cell r="N31">
            <v>0</v>
          </cell>
          <cell r="O31" t="str">
            <v>SI</v>
          </cell>
          <cell r="P31">
            <v>3945</v>
          </cell>
          <cell r="Q31">
            <v>229.16666666666666</v>
          </cell>
          <cell r="R31">
            <v>229.16666666666666</v>
          </cell>
          <cell r="S31">
            <v>24798674.363425925</v>
          </cell>
          <cell r="T31" t="str">
            <v>A</v>
          </cell>
        </row>
        <row r="32">
          <cell r="A32">
            <v>52427365</v>
          </cell>
          <cell r="B32">
            <v>1760</v>
          </cell>
          <cell r="C32" t="str">
            <v>CANTOR CORTES SANDRA PATRICIA</v>
          </cell>
          <cell r="D32">
            <v>2</v>
          </cell>
          <cell r="E32" t="str">
            <v>2</v>
          </cell>
          <cell r="F32" t="str">
            <v>150</v>
          </cell>
          <cell r="G32" t="str">
            <v>GERENCIA TALENTO HUMANO Y OYM</v>
          </cell>
          <cell r="H32" t="str">
            <v>VICEPRESIDENTE DESAROL.CORPOR.</v>
          </cell>
          <cell r="I32">
            <v>38777</v>
          </cell>
          <cell r="J32">
            <v>2</v>
          </cell>
          <cell r="K32">
            <v>20403040</v>
          </cell>
          <cell r="L32">
            <v>0</v>
          </cell>
          <cell r="M32">
            <v>0</v>
          </cell>
          <cell r="N32">
            <v>0</v>
          </cell>
          <cell r="O32" t="str">
            <v>NO</v>
          </cell>
          <cell r="P32">
            <v>3900</v>
          </cell>
          <cell r="Q32">
            <v>167.5</v>
          </cell>
          <cell r="R32">
            <v>167.5</v>
          </cell>
          <cell r="S32">
            <v>113916973.33333334</v>
          </cell>
          <cell r="T32" t="str">
            <v>A</v>
          </cell>
          <cell r="U32" t="str">
            <v>CAMBIO</v>
          </cell>
        </row>
        <row r="33">
          <cell r="A33">
            <v>1147688122</v>
          </cell>
          <cell r="B33">
            <v>9854</v>
          </cell>
          <cell r="C33" t="str">
            <v>CARDENAS CARDENAS ANGIE MARCELA</v>
          </cell>
          <cell r="D33">
            <v>1</v>
          </cell>
          <cell r="E33" t="str">
            <v>2</v>
          </cell>
          <cell r="F33" t="str">
            <v>412</v>
          </cell>
          <cell r="G33" t="str">
            <v>DIRECCIÓN OPERACIONES</v>
          </cell>
          <cell r="H33" t="str">
            <v>EXPEDIDOR JUNIOR</v>
          </cell>
          <cell r="I33">
            <v>42506</v>
          </cell>
          <cell r="J33">
            <v>1</v>
          </cell>
          <cell r="K33">
            <v>850000</v>
          </cell>
          <cell r="L33">
            <v>77700</v>
          </cell>
          <cell r="M33">
            <v>0</v>
          </cell>
          <cell r="N33">
            <v>8035</v>
          </cell>
          <cell r="O33" t="str">
            <v>SI</v>
          </cell>
          <cell r="P33">
            <v>225</v>
          </cell>
          <cell r="Q33">
            <v>22.5</v>
          </cell>
          <cell r="R33">
            <v>30</v>
          </cell>
          <cell r="S33">
            <v>928868.33333333337</v>
          </cell>
          <cell r="T33" t="str">
            <v>A</v>
          </cell>
        </row>
        <row r="34">
          <cell r="A34">
            <v>79859742</v>
          </cell>
          <cell r="B34">
            <v>9744</v>
          </cell>
          <cell r="C34" t="str">
            <v xml:space="preserve">CARO GOMEZ ALEXANDER </v>
          </cell>
          <cell r="D34">
            <v>1</v>
          </cell>
          <cell r="E34" t="str">
            <v>2</v>
          </cell>
          <cell r="F34" t="str">
            <v>321</v>
          </cell>
          <cell r="G34" t="str">
            <v>VICEPRESIDENCIA BANCASEGUROS</v>
          </cell>
          <cell r="H34" t="str">
            <v>GERENTE COMERCIAL BANCASEGUROS</v>
          </cell>
          <cell r="I34">
            <v>41771</v>
          </cell>
          <cell r="J34">
            <v>2</v>
          </cell>
          <cell r="K34">
            <v>9608245</v>
          </cell>
          <cell r="L34">
            <v>0</v>
          </cell>
          <cell r="M34">
            <v>191000</v>
          </cell>
          <cell r="N34">
            <v>0</v>
          </cell>
          <cell r="O34" t="str">
            <v>NO</v>
          </cell>
          <cell r="P34">
            <v>949</v>
          </cell>
          <cell r="Q34">
            <v>44.541666666666671</v>
          </cell>
          <cell r="R34">
            <v>44.541666666666671</v>
          </cell>
          <cell r="S34">
            <v>14265574.868055556</v>
          </cell>
          <cell r="T34" t="str">
            <v>A</v>
          </cell>
        </row>
        <row r="35">
          <cell r="A35">
            <v>17149900</v>
          </cell>
          <cell r="B35">
            <v>1717</v>
          </cell>
          <cell r="C35" t="str">
            <v xml:space="preserve">CASALLAS ALDANA EDGAR </v>
          </cell>
          <cell r="D35">
            <v>1</v>
          </cell>
          <cell r="E35" t="str">
            <v>2</v>
          </cell>
          <cell r="F35" t="str">
            <v>411</v>
          </cell>
          <cell r="G35" t="str">
            <v>GERENCIA TECNOLOGÍA</v>
          </cell>
          <cell r="H35" t="str">
            <v>LÍDER DE PROYECTO</v>
          </cell>
          <cell r="I35">
            <v>37936</v>
          </cell>
          <cell r="J35">
            <v>1</v>
          </cell>
          <cell r="K35">
            <v>4160000</v>
          </cell>
          <cell r="L35">
            <v>0</v>
          </cell>
          <cell r="M35">
            <v>0</v>
          </cell>
          <cell r="N35">
            <v>0</v>
          </cell>
          <cell r="O35" t="str">
            <v>SI</v>
          </cell>
          <cell r="P35">
            <v>4730</v>
          </cell>
          <cell r="Q35">
            <v>272.77777777777777</v>
          </cell>
          <cell r="R35">
            <v>272.77777777777777</v>
          </cell>
          <cell r="S35">
            <v>40977283.950617284</v>
          </cell>
          <cell r="T35" t="str">
            <v>A</v>
          </cell>
        </row>
        <row r="36">
          <cell r="A36">
            <v>52583023</v>
          </cell>
          <cell r="B36">
            <v>1221</v>
          </cell>
          <cell r="C36" t="str">
            <v>CASTIBLANCO LEON MARIA CLEMENCIA</v>
          </cell>
          <cell r="D36">
            <v>1</v>
          </cell>
          <cell r="E36" t="str">
            <v>2</v>
          </cell>
          <cell r="F36" t="str">
            <v>132</v>
          </cell>
          <cell r="G36" t="str">
            <v>GERENCIA INDEMNIZACIONES</v>
          </cell>
          <cell r="H36" t="str">
            <v>ANALISTA II DE INDEMNIZACIONES</v>
          </cell>
          <cell r="I36">
            <v>35018</v>
          </cell>
          <cell r="J36">
            <v>1</v>
          </cell>
          <cell r="K36">
            <v>2800000</v>
          </cell>
          <cell r="L36">
            <v>0</v>
          </cell>
          <cell r="M36">
            <v>0</v>
          </cell>
          <cell r="N36">
            <v>0</v>
          </cell>
          <cell r="O36" t="str">
            <v>SI</v>
          </cell>
          <cell r="P36">
            <v>7606</v>
          </cell>
          <cell r="Q36">
            <v>432.55555555555554</v>
          </cell>
          <cell r="R36">
            <v>432.55555555555554</v>
          </cell>
          <cell r="S36">
            <v>43736172.839506172</v>
          </cell>
          <cell r="T36" t="str">
            <v>A</v>
          </cell>
        </row>
        <row r="37">
          <cell r="A37">
            <v>52203483</v>
          </cell>
          <cell r="B37">
            <v>9664</v>
          </cell>
          <cell r="C37" t="str">
            <v>CASTILLO PARRA CLAUDIA YANNETH</v>
          </cell>
          <cell r="D37">
            <v>1</v>
          </cell>
          <cell r="E37" t="str">
            <v>2</v>
          </cell>
          <cell r="F37" t="str">
            <v>100</v>
          </cell>
          <cell r="G37" t="str">
            <v>PRESIDENCIA</v>
          </cell>
          <cell r="H37" t="str">
            <v>SECRETARIA PRESIDENCIA</v>
          </cell>
          <cell r="I37">
            <v>41246</v>
          </cell>
          <cell r="J37">
            <v>1</v>
          </cell>
          <cell r="K37">
            <v>3289482</v>
          </cell>
          <cell r="L37">
            <v>0</v>
          </cell>
          <cell r="M37">
            <v>0</v>
          </cell>
          <cell r="N37">
            <v>0</v>
          </cell>
          <cell r="O37" t="str">
            <v>SI</v>
          </cell>
          <cell r="P37">
            <v>1468</v>
          </cell>
          <cell r="Q37">
            <v>91.555555555555557</v>
          </cell>
          <cell r="R37">
            <v>91.555555555555557</v>
          </cell>
          <cell r="S37">
            <v>10875596.044444446</v>
          </cell>
          <cell r="T37" t="str">
            <v>A</v>
          </cell>
        </row>
        <row r="38">
          <cell r="A38">
            <v>55228018</v>
          </cell>
          <cell r="B38">
            <v>9855</v>
          </cell>
          <cell r="C38" t="str">
            <v>CASTRO MARQUEZ DEISY ESTHER</v>
          </cell>
          <cell r="D38">
            <v>1</v>
          </cell>
          <cell r="E38" t="str">
            <v>2</v>
          </cell>
          <cell r="F38" t="str">
            <v>140</v>
          </cell>
          <cell r="G38" t="str">
            <v>CONTRALORÍA</v>
          </cell>
          <cell r="H38" t="str">
            <v>AUDITOR DE SISTEMAS</v>
          </cell>
          <cell r="I38">
            <v>42506</v>
          </cell>
          <cell r="J38">
            <v>1</v>
          </cell>
          <cell r="K38">
            <v>4500000</v>
          </cell>
          <cell r="L38">
            <v>0</v>
          </cell>
          <cell r="M38">
            <v>0</v>
          </cell>
          <cell r="N38">
            <v>0</v>
          </cell>
          <cell r="O38" t="str">
            <v>SI</v>
          </cell>
          <cell r="P38">
            <v>225</v>
          </cell>
          <cell r="Q38">
            <v>22.5</v>
          </cell>
          <cell r="R38">
            <v>30</v>
          </cell>
          <cell r="S38">
            <v>4875000</v>
          </cell>
          <cell r="T38" t="str">
            <v>A</v>
          </cell>
        </row>
        <row r="39">
          <cell r="A39">
            <v>79865693</v>
          </cell>
          <cell r="B39">
            <v>9797</v>
          </cell>
          <cell r="C39" t="str">
            <v xml:space="preserve">CASTRO RODRIGUEZ SANDRO </v>
          </cell>
          <cell r="D39">
            <v>2</v>
          </cell>
          <cell r="E39" t="str">
            <v>2</v>
          </cell>
          <cell r="F39" t="str">
            <v>425</v>
          </cell>
          <cell r="G39" t="str">
            <v>DIRECCIÓN R.V. Y PREVISIONALES</v>
          </cell>
          <cell r="H39" t="str">
            <v>COOR.PREVISIONALES INDEMNIZACI</v>
          </cell>
          <cell r="I39">
            <v>42171</v>
          </cell>
          <cell r="J39">
            <v>1</v>
          </cell>
          <cell r="K39">
            <v>3231000</v>
          </cell>
          <cell r="L39">
            <v>0</v>
          </cell>
          <cell r="M39">
            <v>0</v>
          </cell>
          <cell r="N39">
            <v>0</v>
          </cell>
          <cell r="O39" t="str">
            <v>SI</v>
          </cell>
          <cell r="P39">
            <v>555</v>
          </cell>
          <cell r="Q39">
            <v>40.833333333333336</v>
          </cell>
          <cell r="R39">
            <v>40.833333333333336</v>
          </cell>
          <cell r="S39">
            <v>4764229.166666667</v>
          </cell>
          <cell r="T39" t="str">
            <v>A</v>
          </cell>
        </row>
        <row r="40">
          <cell r="A40">
            <v>79965329</v>
          </cell>
          <cell r="B40">
            <v>9726</v>
          </cell>
          <cell r="C40" t="str">
            <v>CASTRO ROJAS JANN CARLO</v>
          </cell>
          <cell r="D40">
            <v>1</v>
          </cell>
          <cell r="E40" t="str">
            <v>2</v>
          </cell>
          <cell r="F40" t="str">
            <v>131</v>
          </cell>
          <cell r="G40" t="str">
            <v>DIRECCIÓN JURÍDICA</v>
          </cell>
          <cell r="H40" t="str">
            <v>PROFESIONAL JURÍDICO</v>
          </cell>
          <cell r="I40">
            <v>41710</v>
          </cell>
          <cell r="J40">
            <v>1</v>
          </cell>
          <cell r="K40">
            <v>3360720</v>
          </cell>
          <cell r="L40">
            <v>0</v>
          </cell>
          <cell r="M40">
            <v>0</v>
          </cell>
          <cell r="N40">
            <v>0</v>
          </cell>
          <cell r="O40" t="str">
            <v>SI</v>
          </cell>
          <cell r="P40">
            <v>1009</v>
          </cell>
          <cell r="Q40">
            <v>66.055555555555557</v>
          </cell>
          <cell r="R40">
            <v>66.055555555555557</v>
          </cell>
          <cell r="S40">
            <v>8016458.1851851847</v>
          </cell>
          <cell r="T40" t="str">
            <v>A</v>
          </cell>
        </row>
        <row r="41">
          <cell r="A41">
            <v>1014251401</v>
          </cell>
          <cell r="B41">
            <v>9747</v>
          </cell>
          <cell r="C41" t="str">
            <v>CASTRO SANCHEZ YEFERSON SNEYDER</v>
          </cell>
          <cell r="D41">
            <v>2</v>
          </cell>
          <cell r="E41" t="str">
            <v>2</v>
          </cell>
          <cell r="F41" t="str">
            <v>200</v>
          </cell>
          <cell r="G41" t="str">
            <v>VICEPRESIDENCIA TÉCNICA Y COME</v>
          </cell>
          <cell r="H41" t="str">
            <v>ANALISTA POL.DEUDOR B.POPULAR</v>
          </cell>
          <cell r="I41">
            <v>41778</v>
          </cell>
          <cell r="J41">
            <v>1</v>
          </cell>
          <cell r="K41">
            <v>1668300</v>
          </cell>
          <cell r="L41">
            <v>0</v>
          </cell>
          <cell r="M41">
            <v>0</v>
          </cell>
          <cell r="N41">
            <v>0</v>
          </cell>
          <cell r="O41" t="str">
            <v>SI</v>
          </cell>
          <cell r="P41">
            <v>942</v>
          </cell>
          <cell r="Q41">
            <v>62.333333333333336</v>
          </cell>
          <cell r="R41">
            <v>62.333333333333336</v>
          </cell>
          <cell r="S41">
            <v>3755219.722222222</v>
          </cell>
          <cell r="T41" t="str">
            <v>A</v>
          </cell>
        </row>
        <row r="42">
          <cell r="A42">
            <v>1023922981</v>
          </cell>
          <cell r="B42">
            <v>9697</v>
          </cell>
          <cell r="C42" t="str">
            <v>CELIS VIVAS LEIDY ANDREA</v>
          </cell>
          <cell r="D42">
            <v>1</v>
          </cell>
          <cell r="E42" t="str">
            <v>2</v>
          </cell>
          <cell r="F42" t="str">
            <v>421</v>
          </cell>
          <cell r="G42" t="str">
            <v>DIRECCIÓN TESORERÍA</v>
          </cell>
          <cell r="H42" t="str">
            <v>ANALISTA DE TESORERÍA</v>
          </cell>
          <cell r="I42">
            <v>41548</v>
          </cell>
          <cell r="J42">
            <v>1</v>
          </cell>
          <cell r="K42">
            <v>1346818</v>
          </cell>
          <cell r="L42">
            <v>77700</v>
          </cell>
          <cell r="M42">
            <v>0</v>
          </cell>
          <cell r="N42">
            <v>227097</v>
          </cell>
          <cell r="O42" t="str">
            <v>SI</v>
          </cell>
          <cell r="P42">
            <v>1170</v>
          </cell>
          <cell r="Q42">
            <v>75</v>
          </cell>
          <cell r="R42">
            <v>75</v>
          </cell>
          <cell r="S42">
            <v>4215374.583333333</v>
          </cell>
          <cell r="T42" t="str">
            <v>A</v>
          </cell>
        </row>
        <row r="43">
          <cell r="A43">
            <v>79757224</v>
          </cell>
          <cell r="B43">
            <v>9796</v>
          </cell>
          <cell r="C43" t="str">
            <v>CHALA ESPEJO GUIOVANNI EDUARDO</v>
          </cell>
          <cell r="D43">
            <v>1</v>
          </cell>
          <cell r="E43" t="str">
            <v>2</v>
          </cell>
          <cell r="F43" t="str">
            <v>132</v>
          </cell>
          <cell r="G43" t="str">
            <v>GERENCIA INDEMNIZACIONES</v>
          </cell>
          <cell r="H43" t="str">
            <v>ANALISTA DE INDEMNIZACIONES</v>
          </cell>
          <cell r="I43">
            <v>42164</v>
          </cell>
          <cell r="J43">
            <v>1</v>
          </cell>
          <cell r="K43">
            <v>1179200</v>
          </cell>
          <cell r="L43">
            <v>77700</v>
          </cell>
          <cell r="M43">
            <v>0</v>
          </cell>
          <cell r="N43">
            <v>0</v>
          </cell>
          <cell r="O43" t="str">
            <v>SI</v>
          </cell>
          <cell r="P43">
            <v>562</v>
          </cell>
          <cell r="Q43">
            <v>41.222222222222221</v>
          </cell>
          <cell r="R43">
            <v>41.222222222222221</v>
          </cell>
          <cell r="S43">
            <v>1755333.8271604939</v>
          </cell>
          <cell r="T43" t="str">
            <v>A</v>
          </cell>
        </row>
        <row r="44">
          <cell r="A44">
            <v>1016037948</v>
          </cell>
          <cell r="B44">
            <v>9770</v>
          </cell>
          <cell r="C44" t="str">
            <v>COLMENARES GALLO ANGELA PATRICIA</v>
          </cell>
          <cell r="D44">
            <v>2</v>
          </cell>
          <cell r="E44" t="str">
            <v>2</v>
          </cell>
          <cell r="F44" t="str">
            <v>200</v>
          </cell>
          <cell r="G44" t="str">
            <v>VICEPRESIDENCIA TÉCNICA Y COME</v>
          </cell>
          <cell r="H44" t="str">
            <v>ANALISTA DE INDEMNIZACIONES</v>
          </cell>
          <cell r="I44">
            <v>41974</v>
          </cell>
          <cell r="J44">
            <v>1</v>
          </cell>
          <cell r="K44">
            <v>1000000</v>
          </cell>
          <cell r="L44">
            <v>77700</v>
          </cell>
          <cell r="M44">
            <v>0</v>
          </cell>
          <cell r="N44">
            <v>0</v>
          </cell>
          <cell r="O44" t="str">
            <v>SI</v>
          </cell>
          <cell r="P44">
            <v>750</v>
          </cell>
          <cell r="Q44">
            <v>51.666666666666671</v>
          </cell>
          <cell r="R44">
            <v>51.666666666666671</v>
          </cell>
          <cell r="S44">
            <v>1865740.7407407409</v>
          </cell>
          <cell r="T44" t="str">
            <v>A</v>
          </cell>
        </row>
        <row r="45">
          <cell r="A45">
            <v>46664904</v>
          </cell>
          <cell r="B45">
            <v>9696</v>
          </cell>
          <cell r="C45" t="str">
            <v>CORREDOR ESPEJO CARMEN ELISA</v>
          </cell>
          <cell r="D45">
            <v>2</v>
          </cell>
          <cell r="E45" t="str">
            <v>2</v>
          </cell>
          <cell r="F45" t="str">
            <v>200</v>
          </cell>
          <cell r="G45" t="str">
            <v>VICEPRESIDENCIA TÉCNICA Y COME</v>
          </cell>
          <cell r="H45" t="str">
            <v>LÍDER PÓLIZA DEUDORES B.POPULA</v>
          </cell>
          <cell r="I45">
            <v>41542</v>
          </cell>
          <cell r="J45">
            <v>1</v>
          </cell>
          <cell r="K45">
            <v>3511451</v>
          </cell>
          <cell r="L45">
            <v>0</v>
          </cell>
          <cell r="M45">
            <v>0</v>
          </cell>
          <cell r="N45">
            <v>0</v>
          </cell>
          <cell r="O45" t="str">
            <v>SI</v>
          </cell>
          <cell r="P45">
            <v>1176</v>
          </cell>
          <cell r="Q45">
            <v>75.333333333333343</v>
          </cell>
          <cell r="R45">
            <v>75.333333333333343</v>
          </cell>
          <cell r="S45">
            <v>9552447.2574074082</v>
          </cell>
          <cell r="T45" t="str">
            <v>A</v>
          </cell>
        </row>
        <row r="46">
          <cell r="A46">
            <v>80112248</v>
          </cell>
          <cell r="B46">
            <v>9794</v>
          </cell>
          <cell r="C46" t="str">
            <v>CORTES VALERO WILLIAM ANDRES</v>
          </cell>
          <cell r="D46">
            <v>2</v>
          </cell>
          <cell r="E46" t="str">
            <v>2</v>
          </cell>
          <cell r="F46" t="str">
            <v>321</v>
          </cell>
          <cell r="G46" t="str">
            <v>VICEPRESIDENCIA BANCASEGUROS</v>
          </cell>
          <cell r="H46" t="str">
            <v>PROFESIONAL DE BANCASEGUROS</v>
          </cell>
          <cell r="I46">
            <v>42150</v>
          </cell>
          <cell r="J46">
            <v>1</v>
          </cell>
          <cell r="K46">
            <v>3216000</v>
          </cell>
          <cell r="L46">
            <v>0</v>
          </cell>
          <cell r="M46">
            <v>0</v>
          </cell>
          <cell r="N46">
            <v>0</v>
          </cell>
          <cell r="O46" t="str">
            <v>SI</v>
          </cell>
          <cell r="P46">
            <v>575</v>
          </cell>
          <cell r="Q46">
            <v>41.944444444444443</v>
          </cell>
          <cell r="R46">
            <v>41.944444444444443</v>
          </cell>
          <cell r="S46">
            <v>4871148.1481481474</v>
          </cell>
          <cell r="T46" t="str">
            <v>A</v>
          </cell>
        </row>
        <row r="47">
          <cell r="A47">
            <v>1014211162</v>
          </cell>
          <cell r="B47">
            <v>9837</v>
          </cell>
          <cell r="C47" t="str">
            <v>CORTES VERA IVONNE MARCELA</v>
          </cell>
          <cell r="D47">
            <v>1</v>
          </cell>
          <cell r="E47" t="str">
            <v>2</v>
          </cell>
          <cell r="F47" t="str">
            <v>311</v>
          </cell>
          <cell r="G47" t="str">
            <v>GERENCIA CONTABILIDAD</v>
          </cell>
          <cell r="H47" t="str">
            <v>ANALISTA DE CONTABILIDAD</v>
          </cell>
          <cell r="I47">
            <v>42457</v>
          </cell>
          <cell r="J47">
            <v>1</v>
          </cell>
          <cell r="K47">
            <v>966431</v>
          </cell>
          <cell r="L47">
            <v>77700</v>
          </cell>
          <cell r="M47">
            <v>0</v>
          </cell>
          <cell r="N47">
            <v>184112</v>
          </cell>
          <cell r="O47" t="str">
            <v>SI</v>
          </cell>
          <cell r="P47">
            <v>273</v>
          </cell>
          <cell r="Q47">
            <v>25.166666666666668</v>
          </cell>
          <cell r="R47">
            <v>30</v>
          </cell>
          <cell r="S47">
            <v>1231078.9166666667</v>
          </cell>
          <cell r="T47" t="str">
            <v>A</v>
          </cell>
        </row>
        <row r="48">
          <cell r="A48">
            <v>80114634</v>
          </cell>
          <cell r="B48">
            <v>9676</v>
          </cell>
          <cell r="C48" t="str">
            <v>CRUZ BOGOTA DIDIER RAUL</v>
          </cell>
          <cell r="D48">
            <v>2</v>
          </cell>
          <cell r="E48" t="str">
            <v>2</v>
          </cell>
          <cell r="F48" t="str">
            <v>200</v>
          </cell>
          <cell r="G48" t="str">
            <v>VICEPRESIDENCIA TÉCNICA Y COME</v>
          </cell>
          <cell r="H48" t="str">
            <v>AUXILIAR PÓLIZA DEUDORES B.BOG</v>
          </cell>
          <cell r="I48">
            <v>41372</v>
          </cell>
          <cell r="J48">
            <v>1</v>
          </cell>
          <cell r="K48">
            <v>757306</v>
          </cell>
          <cell r="L48">
            <v>77700</v>
          </cell>
          <cell r="M48">
            <v>0</v>
          </cell>
          <cell r="N48">
            <v>0</v>
          </cell>
          <cell r="O48" t="str">
            <v>SI</v>
          </cell>
          <cell r="P48">
            <v>1343</v>
          </cell>
          <cell r="Q48">
            <v>84.611111111111114</v>
          </cell>
          <cell r="R48">
            <v>84.611111111111114</v>
          </cell>
          <cell r="S48">
            <v>2313873.6873456794</v>
          </cell>
          <cell r="T48" t="str">
            <v>A</v>
          </cell>
        </row>
        <row r="49">
          <cell r="A49">
            <v>53040467</v>
          </cell>
          <cell r="B49">
            <v>9761</v>
          </cell>
          <cell r="C49" t="str">
            <v>CRUZ CAMPUZANO GILARY CRISTINA</v>
          </cell>
          <cell r="D49">
            <v>2</v>
          </cell>
          <cell r="E49" t="str">
            <v>2</v>
          </cell>
          <cell r="F49" t="str">
            <v>321</v>
          </cell>
          <cell r="G49" t="str">
            <v>VICEPRESIDENCIA BANCASEGUROS</v>
          </cell>
          <cell r="H49" t="str">
            <v>ANALISTA DE BANCASEGUROS</v>
          </cell>
          <cell r="I49">
            <v>41904</v>
          </cell>
          <cell r="J49">
            <v>1</v>
          </cell>
          <cell r="K49">
            <v>3164168</v>
          </cell>
          <cell r="L49">
            <v>0</v>
          </cell>
          <cell r="M49">
            <v>0</v>
          </cell>
          <cell r="N49">
            <v>0</v>
          </cell>
          <cell r="O49" t="str">
            <v>SI</v>
          </cell>
          <cell r="P49">
            <v>819</v>
          </cell>
          <cell r="Q49">
            <v>55.5</v>
          </cell>
          <cell r="R49">
            <v>55.5</v>
          </cell>
          <cell r="S49">
            <v>6341520.0333333332</v>
          </cell>
          <cell r="T49" t="str">
            <v>A</v>
          </cell>
        </row>
        <row r="50">
          <cell r="A50">
            <v>1047397519</v>
          </cell>
          <cell r="B50">
            <v>9645</v>
          </cell>
          <cell r="C50" t="str">
            <v>CUADRO ESTRADA RAFAEL ENRIQUE</v>
          </cell>
          <cell r="D50">
            <v>1</v>
          </cell>
          <cell r="E50" t="str">
            <v>2</v>
          </cell>
          <cell r="F50" t="str">
            <v>520</v>
          </cell>
          <cell r="G50" t="str">
            <v>SUCURSAL CARTAGENA</v>
          </cell>
          <cell r="H50" t="str">
            <v>EXPEDIDOR(A)</v>
          </cell>
          <cell r="I50">
            <v>41079</v>
          </cell>
          <cell r="J50">
            <v>1</v>
          </cell>
          <cell r="K50">
            <v>1090076</v>
          </cell>
          <cell r="L50">
            <v>77700</v>
          </cell>
          <cell r="M50">
            <v>0</v>
          </cell>
          <cell r="N50">
            <v>0</v>
          </cell>
          <cell r="O50" t="str">
            <v>SI</v>
          </cell>
          <cell r="P50">
            <v>1632</v>
          </cell>
          <cell r="Q50">
            <v>100.66666666666667</v>
          </cell>
          <cell r="R50">
            <v>100.66666666666667</v>
          </cell>
          <cell r="S50">
            <v>3962628.1259259265</v>
          </cell>
          <cell r="T50" t="str">
            <v>A</v>
          </cell>
        </row>
        <row r="51">
          <cell r="A51">
            <v>52310497</v>
          </cell>
          <cell r="B51">
            <v>9805</v>
          </cell>
          <cell r="C51" t="str">
            <v xml:space="preserve">DEVIA PEREZ CAROLINA </v>
          </cell>
          <cell r="D51">
            <v>2</v>
          </cell>
          <cell r="E51" t="str">
            <v>2</v>
          </cell>
          <cell r="F51" t="str">
            <v>321</v>
          </cell>
          <cell r="G51" t="str">
            <v>VICEPRESIDENCIA BANCASEGUROS</v>
          </cell>
          <cell r="H51" t="str">
            <v>GERENTE COMERCIAL BANCASEGUROS</v>
          </cell>
          <cell r="I51">
            <v>42199</v>
          </cell>
          <cell r="J51">
            <v>2</v>
          </cell>
          <cell r="K51">
            <v>9569704</v>
          </cell>
          <cell r="L51">
            <v>0</v>
          </cell>
          <cell r="M51">
            <v>191000</v>
          </cell>
          <cell r="N51">
            <v>0</v>
          </cell>
          <cell r="O51" t="str">
            <v>NO</v>
          </cell>
          <cell r="P51">
            <v>527</v>
          </cell>
          <cell r="Q51">
            <v>26.958333333333332</v>
          </cell>
          <cell r="R51">
            <v>30</v>
          </cell>
          <cell r="S51">
            <v>9569704</v>
          </cell>
          <cell r="T51" t="str">
            <v>A</v>
          </cell>
        </row>
        <row r="52">
          <cell r="A52">
            <v>53107481</v>
          </cell>
          <cell r="B52">
            <v>9871</v>
          </cell>
          <cell r="C52" t="str">
            <v>DIAZ MORENO ANDREA CAROLINA</v>
          </cell>
          <cell r="D52">
            <v>2</v>
          </cell>
          <cell r="E52" t="str">
            <v>2</v>
          </cell>
          <cell r="F52" t="str">
            <v>431</v>
          </cell>
          <cell r="G52" t="str">
            <v>DIRECCIÓN PLANEACI.PRESUPUESTO</v>
          </cell>
          <cell r="H52" t="str">
            <v>DIRECTOR PLAN Y PRESUPUESTO</v>
          </cell>
          <cell r="I52">
            <v>42590</v>
          </cell>
          <cell r="J52">
            <v>2</v>
          </cell>
          <cell r="K52">
            <v>10000000</v>
          </cell>
          <cell r="L52">
            <v>0</v>
          </cell>
          <cell r="M52">
            <v>0</v>
          </cell>
          <cell r="N52">
            <v>0</v>
          </cell>
          <cell r="O52" t="str">
            <v>NO</v>
          </cell>
          <cell r="P52">
            <v>143</v>
          </cell>
          <cell r="Q52">
            <v>10.958333333333334</v>
          </cell>
          <cell r="R52">
            <v>30</v>
          </cell>
          <cell r="S52">
            <v>10000000</v>
          </cell>
          <cell r="T52" t="str">
            <v>A</v>
          </cell>
          <cell r="U52" t="str">
            <v>CAMBIO</v>
          </cell>
        </row>
        <row r="53">
          <cell r="A53">
            <v>53039234</v>
          </cell>
          <cell r="B53">
            <v>9682</v>
          </cell>
          <cell r="C53" t="str">
            <v>DUARTE GALLON YENNY ROCIO</v>
          </cell>
          <cell r="D53">
            <v>120</v>
          </cell>
          <cell r="E53" t="str">
            <v>1</v>
          </cell>
          <cell r="F53" t="str">
            <v>121</v>
          </cell>
          <cell r="G53" t="str">
            <v>DIRECCIÓN SERVICIOS E INDEMNIZ</v>
          </cell>
          <cell r="H53" t="str">
            <v>ANALISTA SERV. E INDEMNIZAIONE</v>
          </cell>
          <cell r="I53">
            <v>39400</v>
          </cell>
          <cell r="J53">
            <v>1</v>
          </cell>
          <cell r="K53">
            <v>1038720</v>
          </cell>
          <cell r="L53">
            <v>77700</v>
          </cell>
          <cell r="M53">
            <v>0</v>
          </cell>
          <cell r="N53">
            <v>332956</v>
          </cell>
          <cell r="O53" t="str">
            <v>SI</v>
          </cell>
          <cell r="P53">
            <v>3287</v>
          </cell>
          <cell r="Q53">
            <v>192.61111111111111</v>
          </cell>
          <cell r="R53">
            <v>192.61111111111111</v>
          </cell>
          <cell r="S53">
            <v>9362415.2074074075</v>
          </cell>
          <cell r="T53" t="str">
            <v>A</v>
          </cell>
        </row>
        <row r="54">
          <cell r="A54">
            <v>52439398</v>
          </cell>
          <cell r="B54">
            <v>9873</v>
          </cell>
          <cell r="C54" t="str">
            <v xml:space="preserve">DUARTE GUALTEROS MARCELA </v>
          </cell>
          <cell r="D54">
            <v>1</v>
          </cell>
          <cell r="E54" t="str">
            <v>2</v>
          </cell>
          <cell r="F54" t="str">
            <v>400</v>
          </cell>
          <cell r="G54" t="str">
            <v>VICEPRESIDENCIA FINANC.Y ADMON</v>
          </cell>
          <cell r="H54" t="str">
            <v>VICEPRESIDENCIA DE SEG.SOCIAL</v>
          </cell>
          <cell r="I54">
            <v>42618</v>
          </cell>
          <cell r="J54">
            <v>1</v>
          </cell>
          <cell r="K54">
            <v>800000</v>
          </cell>
          <cell r="L54">
            <v>77700</v>
          </cell>
          <cell r="M54">
            <v>0</v>
          </cell>
          <cell r="N54">
            <v>0</v>
          </cell>
          <cell r="O54" t="str">
            <v>SI</v>
          </cell>
          <cell r="P54">
            <v>116</v>
          </cell>
          <cell r="Q54">
            <v>16.444444444444443</v>
          </cell>
          <cell r="R54">
            <v>30</v>
          </cell>
          <cell r="S54">
            <v>866666.66666666663</v>
          </cell>
          <cell r="T54" t="str">
            <v>A</v>
          </cell>
        </row>
        <row r="55">
          <cell r="A55">
            <v>94520370</v>
          </cell>
          <cell r="B55">
            <v>9668</v>
          </cell>
          <cell r="C55" t="str">
            <v>DUCUARA GIRALDO JHONN SAHIR</v>
          </cell>
          <cell r="D55">
            <v>1</v>
          </cell>
          <cell r="E55" t="str">
            <v>2</v>
          </cell>
          <cell r="F55" t="str">
            <v>510</v>
          </cell>
          <cell r="G55" t="str">
            <v>SUCURSAL CALI</v>
          </cell>
          <cell r="H55" t="str">
            <v>SUBGERENTE TÉCNICO SUCUR. CALI</v>
          </cell>
          <cell r="I55">
            <v>41276</v>
          </cell>
          <cell r="J55">
            <v>1</v>
          </cell>
          <cell r="K55">
            <v>4095925</v>
          </cell>
          <cell r="L55">
            <v>0</v>
          </cell>
          <cell r="M55">
            <v>0</v>
          </cell>
          <cell r="N55">
            <v>0</v>
          </cell>
          <cell r="O55" t="str">
            <v>SI</v>
          </cell>
          <cell r="P55">
            <v>1439</v>
          </cell>
          <cell r="Q55">
            <v>89.944444444444443</v>
          </cell>
          <cell r="R55">
            <v>89.944444444444443</v>
          </cell>
          <cell r="S55">
            <v>13303539.116512345</v>
          </cell>
          <cell r="T55" t="str">
            <v>A</v>
          </cell>
        </row>
        <row r="56">
          <cell r="A56">
            <v>51828758</v>
          </cell>
          <cell r="B56">
            <v>1161</v>
          </cell>
          <cell r="C56" t="str">
            <v>ESPINOSA ROMERO MARTHA YANETH</v>
          </cell>
          <cell r="D56">
            <v>1</v>
          </cell>
          <cell r="E56" t="str">
            <v>2</v>
          </cell>
          <cell r="F56" t="str">
            <v>200</v>
          </cell>
          <cell r="G56" t="str">
            <v>VICEPRESIDENCIA TÉCNICA Y COME</v>
          </cell>
          <cell r="H56" t="str">
            <v>ANALISTA POL.DEUDOR B.POPULAR</v>
          </cell>
          <cell r="I56">
            <v>34891</v>
          </cell>
          <cell r="J56">
            <v>1</v>
          </cell>
          <cell r="K56">
            <v>1321918</v>
          </cell>
          <cell r="L56">
            <v>77700</v>
          </cell>
          <cell r="M56">
            <v>0</v>
          </cell>
          <cell r="N56">
            <v>0</v>
          </cell>
          <cell r="O56" t="str">
            <v>SI</v>
          </cell>
          <cell r="P56">
            <v>7730</v>
          </cell>
          <cell r="Q56">
            <v>439.44444444444446</v>
          </cell>
          <cell r="R56">
            <v>439.44444444444446</v>
          </cell>
          <cell r="S56">
            <v>20977288.262345679</v>
          </cell>
          <cell r="T56" t="str">
            <v>A</v>
          </cell>
        </row>
        <row r="57">
          <cell r="A57">
            <v>1012346571</v>
          </cell>
          <cell r="B57">
            <v>9833</v>
          </cell>
          <cell r="C57" t="str">
            <v>FABRA MURILLO PAOLA ANDREA</v>
          </cell>
          <cell r="D57">
            <v>2</v>
          </cell>
          <cell r="E57" t="str">
            <v>2</v>
          </cell>
          <cell r="F57" t="str">
            <v>132</v>
          </cell>
          <cell r="G57" t="str">
            <v>GERENCIA INDEMNIZACIONES</v>
          </cell>
          <cell r="H57" t="str">
            <v>ANALISTA DE INDEMNIZACIONES</v>
          </cell>
          <cell r="I57">
            <v>42408</v>
          </cell>
          <cell r="J57">
            <v>1</v>
          </cell>
          <cell r="K57">
            <v>1200000</v>
          </cell>
          <cell r="L57">
            <v>77700</v>
          </cell>
          <cell r="M57">
            <v>0</v>
          </cell>
          <cell r="N57">
            <v>0</v>
          </cell>
          <cell r="O57" t="str">
            <v>SI</v>
          </cell>
          <cell r="P57">
            <v>323</v>
          </cell>
          <cell r="Q57">
            <v>27.944444444444443</v>
          </cell>
          <cell r="R57">
            <v>30</v>
          </cell>
          <cell r="S57">
            <v>1300000</v>
          </cell>
          <cell r="T57" t="str">
            <v>A</v>
          </cell>
        </row>
        <row r="58">
          <cell r="A58">
            <v>79687927</v>
          </cell>
          <cell r="B58">
            <v>9546</v>
          </cell>
          <cell r="C58" t="str">
            <v>FARFAN LOPEZ LUIS FREDY</v>
          </cell>
          <cell r="D58">
            <v>1</v>
          </cell>
          <cell r="E58" t="str">
            <v>2</v>
          </cell>
          <cell r="F58" t="str">
            <v>140</v>
          </cell>
          <cell r="G58" t="str">
            <v>CONTRALORÍA</v>
          </cell>
          <cell r="H58" t="str">
            <v>AUDITOR TÉCNICO</v>
          </cell>
          <cell r="I58">
            <v>40102</v>
          </cell>
          <cell r="J58">
            <v>1</v>
          </cell>
          <cell r="K58">
            <v>4200927</v>
          </cell>
          <cell r="L58">
            <v>0</v>
          </cell>
          <cell r="M58">
            <v>0</v>
          </cell>
          <cell r="N58">
            <v>0</v>
          </cell>
          <cell r="O58" t="str">
            <v>SI</v>
          </cell>
          <cell r="P58">
            <v>2595</v>
          </cell>
          <cell r="Q58">
            <v>154.16666666666669</v>
          </cell>
          <cell r="R58">
            <v>154.16666666666669</v>
          </cell>
          <cell r="S58">
            <v>23387105.173611112</v>
          </cell>
          <cell r="T58" t="str">
            <v>A</v>
          </cell>
        </row>
        <row r="59">
          <cell r="A59">
            <v>43084234</v>
          </cell>
          <cell r="B59">
            <v>9757</v>
          </cell>
          <cell r="C59" t="str">
            <v>FERRO VELASQUEZ CLAUDIA PATRICIA</v>
          </cell>
          <cell r="D59">
            <v>1</v>
          </cell>
          <cell r="E59" t="str">
            <v>2</v>
          </cell>
          <cell r="F59" t="str">
            <v>512</v>
          </cell>
          <cell r="G59" t="str">
            <v>SUCURSAL MEDELLÍN</v>
          </cell>
          <cell r="H59" t="str">
            <v>GERENTE SUCURSAL</v>
          </cell>
          <cell r="I59">
            <v>41855</v>
          </cell>
          <cell r="J59">
            <v>2</v>
          </cell>
          <cell r="K59">
            <v>9653059</v>
          </cell>
          <cell r="L59">
            <v>0</v>
          </cell>
          <cell r="M59">
            <v>191000</v>
          </cell>
          <cell r="N59">
            <v>0</v>
          </cell>
          <cell r="O59" t="str">
            <v>NO</v>
          </cell>
          <cell r="P59">
            <v>867</v>
          </cell>
          <cell r="Q59">
            <v>41.125</v>
          </cell>
          <cell r="R59">
            <v>41.125</v>
          </cell>
          <cell r="S59">
            <v>13232735.045833334</v>
          </cell>
          <cell r="T59" t="str">
            <v>A</v>
          </cell>
        </row>
        <row r="60">
          <cell r="A60">
            <v>1020754253</v>
          </cell>
          <cell r="B60">
            <v>9764</v>
          </cell>
          <cell r="C60" t="str">
            <v>FLOREZ QUINTERO PAOLA KATHERINE</v>
          </cell>
          <cell r="D60">
            <v>1</v>
          </cell>
          <cell r="E60" t="str">
            <v>2</v>
          </cell>
          <cell r="F60" t="str">
            <v>425</v>
          </cell>
          <cell r="G60" t="str">
            <v>DIRECCIÓN R.V. Y PREVISIONALES</v>
          </cell>
          <cell r="H60" t="str">
            <v>AUXILIAR I</v>
          </cell>
          <cell r="I60">
            <v>41932</v>
          </cell>
          <cell r="J60">
            <v>1</v>
          </cell>
          <cell r="K60">
            <v>906639</v>
          </cell>
          <cell r="L60">
            <v>77700</v>
          </cell>
          <cell r="M60">
            <v>0</v>
          </cell>
          <cell r="N60">
            <v>106013</v>
          </cell>
          <cell r="O60" t="str">
            <v>SI</v>
          </cell>
          <cell r="P60">
            <v>791</v>
          </cell>
          <cell r="Q60">
            <v>53.944444444444443</v>
          </cell>
          <cell r="R60">
            <v>53.944444444444443</v>
          </cell>
          <cell r="S60">
            <v>1956754.2550925924</v>
          </cell>
          <cell r="T60" t="str">
            <v>A</v>
          </cell>
        </row>
        <row r="61">
          <cell r="A61">
            <v>79278052</v>
          </cell>
          <cell r="B61">
            <v>9648</v>
          </cell>
          <cell r="C61" t="str">
            <v>FONSECA BECERRA JULIO CESAR</v>
          </cell>
          <cell r="D61">
            <v>2</v>
          </cell>
          <cell r="E61" t="str">
            <v>2</v>
          </cell>
          <cell r="F61" t="str">
            <v>140</v>
          </cell>
          <cell r="G61" t="str">
            <v>CONTRALORÍA</v>
          </cell>
          <cell r="H61" t="str">
            <v>CONTRALOR</v>
          </cell>
          <cell r="I61">
            <v>41117</v>
          </cell>
          <cell r="J61">
            <v>2</v>
          </cell>
          <cell r="K61">
            <v>14162897</v>
          </cell>
          <cell r="L61">
            <v>0</v>
          </cell>
          <cell r="M61">
            <v>0</v>
          </cell>
          <cell r="N61">
            <v>0</v>
          </cell>
          <cell r="O61" t="str">
            <v>NO</v>
          </cell>
          <cell r="P61">
            <v>1594</v>
          </cell>
          <cell r="Q61">
            <v>71.416666666666657</v>
          </cell>
          <cell r="R61">
            <v>71.416666666666657</v>
          </cell>
          <cell r="S61">
            <v>33715563.136111103</v>
          </cell>
          <cell r="T61" t="str">
            <v>A</v>
          </cell>
          <cell r="U61" t="str">
            <v>CAMBIO</v>
          </cell>
        </row>
        <row r="62">
          <cell r="A62">
            <v>1065564237</v>
          </cell>
          <cell r="B62">
            <v>9751</v>
          </cell>
          <cell r="C62" t="str">
            <v>FONTALVO RODRIGUEZ SAMIR ENRIQUE</v>
          </cell>
          <cell r="D62">
            <v>1</v>
          </cell>
          <cell r="E62" t="str">
            <v>2</v>
          </cell>
          <cell r="F62" t="str">
            <v>425</v>
          </cell>
          <cell r="G62" t="str">
            <v>DIRECCIÓN R.V. Y PREVISIONALES</v>
          </cell>
          <cell r="H62" t="str">
            <v>ANALISTA I</v>
          </cell>
          <cell r="I62">
            <v>41795</v>
          </cell>
          <cell r="J62">
            <v>1</v>
          </cell>
          <cell r="K62">
            <v>1044690</v>
          </cell>
          <cell r="L62">
            <v>77700</v>
          </cell>
          <cell r="M62">
            <v>0</v>
          </cell>
          <cell r="N62">
            <v>166185</v>
          </cell>
          <cell r="O62" t="str">
            <v>SI</v>
          </cell>
          <cell r="P62">
            <v>926</v>
          </cell>
          <cell r="Q62">
            <v>61.444444444444443</v>
          </cell>
          <cell r="R62">
            <v>61.444444444444443</v>
          </cell>
          <cell r="S62">
            <v>2658358.0462962962</v>
          </cell>
          <cell r="T62" t="str">
            <v>A</v>
          </cell>
        </row>
        <row r="63">
          <cell r="A63">
            <v>12201033</v>
          </cell>
          <cell r="B63">
            <v>9788</v>
          </cell>
          <cell r="C63" t="str">
            <v>GALINDO GUTIERREZ ABRAHAM JAFITH</v>
          </cell>
          <cell r="D63">
            <v>1</v>
          </cell>
          <cell r="E63" t="str">
            <v>2</v>
          </cell>
          <cell r="F63" t="str">
            <v>411</v>
          </cell>
          <cell r="G63" t="str">
            <v>GERENCIA TECNOLOGÍA</v>
          </cell>
          <cell r="H63" t="str">
            <v>ADMIN.INFRAESTRUCTURA SENIOR</v>
          </cell>
          <cell r="I63">
            <v>42114</v>
          </cell>
          <cell r="J63">
            <v>1</v>
          </cell>
          <cell r="K63">
            <v>2375633</v>
          </cell>
          <cell r="L63">
            <v>0</v>
          </cell>
          <cell r="M63">
            <v>0</v>
          </cell>
          <cell r="N63">
            <v>0</v>
          </cell>
          <cell r="O63" t="str">
            <v>SI</v>
          </cell>
          <cell r="P63">
            <v>611</v>
          </cell>
          <cell r="Q63">
            <v>43.944444444444443</v>
          </cell>
          <cell r="R63">
            <v>43.944444444444443</v>
          </cell>
          <cell r="S63">
            <v>3769850.9473765427</v>
          </cell>
          <cell r="T63" t="str">
            <v>A</v>
          </cell>
        </row>
        <row r="64">
          <cell r="A64">
            <v>1013663174</v>
          </cell>
          <cell r="B64">
            <v>9841</v>
          </cell>
          <cell r="C64" t="str">
            <v>GARCIA AVELLA HENRY DAVID</v>
          </cell>
          <cell r="D64">
            <v>1</v>
          </cell>
          <cell r="E64" t="str">
            <v>2</v>
          </cell>
          <cell r="F64" t="str">
            <v>132</v>
          </cell>
          <cell r="G64" t="str">
            <v>GERENCIA INDEMNIZACIONES</v>
          </cell>
          <cell r="H64" t="str">
            <v>APRENDIZ</v>
          </cell>
          <cell r="I64">
            <v>42457</v>
          </cell>
          <cell r="J64">
            <v>3</v>
          </cell>
          <cell r="K64">
            <v>689455</v>
          </cell>
          <cell r="L64">
            <v>0</v>
          </cell>
          <cell r="M64">
            <v>0</v>
          </cell>
          <cell r="N64">
            <v>0</v>
          </cell>
          <cell r="O64" t="str">
            <v>SI</v>
          </cell>
          <cell r="P64">
            <v>273</v>
          </cell>
          <cell r="Q64">
            <v>25.166666666666668</v>
          </cell>
          <cell r="R64">
            <v>30</v>
          </cell>
          <cell r="S64">
            <v>0</v>
          </cell>
          <cell r="T64" t="str">
            <v>A</v>
          </cell>
        </row>
        <row r="65">
          <cell r="A65">
            <v>53008100</v>
          </cell>
          <cell r="B65">
            <v>9835</v>
          </cell>
          <cell r="C65" t="str">
            <v>GARCIA POVEDA YEIMY ESPERANZA</v>
          </cell>
          <cell r="D65">
            <v>2</v>
          </cell>
          <cell r="E65" t="str">
            <v>2</v>
          </cell>
          <cell r="F65" t="str">
            <v>180</v>
          </cell>
          <cell r="G65" t="str">
            <v>GERENCIA COMERCIAL</v>
          </cell>
          <cell r="H65" t="str">
            <v>EJECUTIVO COMERCIAL</v>
          </cell>
          <cell r="I65">
            <v>42416</v>
          </cell>
          <cell r="J65">
            <v>1</v>
          </cell>
          <cell r="K65">
            <v>2002216</v>
          </cell>
          <cell r="L65">
            <v>0</v>
          </cell>
          <cell r="M65">
            <v>191000</v>
          </cell>
          <cell r="N65">
            <v>0</v>
          </cell>
          <cell r="O65" t="str">
            <v>SI</v>
          </cell>
          <cell r="P65">
            <v>315</v>
          </cell>
          <cell r="Q65">
            <v>27.5</v>
          </cell>
          <cell r="R65">
            <v>30</v>
          </cell>
          <cell r="S65">
            <v>2169067.3333333335</v>
          </cell>
          <cell r="T65" t="str">
            <v>A</v>
          </cell>
        </row>
        <row r="66">
          <cell r="A66">
            <v>79613659</v>
          </cell>
          <cell r="B66">
            <v>9809</v>
          </cell>
          <cell r="C66" t="str">
            <v>GERENA ARDILA JOSE ISRAEL</v>
          </cell>
          <cell r="D66">
            <v>2</v>
          </cell>
          <cell r="E66" t="str">
            <v>2</v>
          </cell>
          <cell r="F66" t="str">
            <v>412</v>
          </cell>
          <cell r="G66" t="str">
            <v>DIRECCIÓN OPERACIONES</v>
          </cell>
          <cell r="H66" t="str">
            <v>DIRECTOR DE OPERACIONES</v>
          </cell>
          <cell r="I66">
            <v>42219</v>
          </cell>
          <cell r="J66">
            <v>1</v>
          </cell>
          <cell r="K66">
            <v>5410000</v>
          </cell>
          <cell r="L66">
            <v>0</v>
          </cell>
          <cell r="M66">
            <v>0</v>
          </cell>
          <cell r="N66">
            <v>0</v>
          </cell>
          <cell r="O66" t="str">
            <v>SI</v>
          </cell>
          <cell r="P66">
            <v>508</v>
          </cell>
          <cell r="Q66">
            <v>38.222222222222221</v>
          </cell>
          <cell r="R66">
            <v>38.222222222222221</v>
          </cell>
          <cell r="S66">
            <v>7467135.8024691353</v>
          </cell>
          <cell r="T66" t="str">
            <v>A</v>
          </cell>
        </row>
        <row r="67">
          <cell r="A67">
            <v>52478805</v>
          </cell>
          <cell r="B67">
            <v>9798</v>
          </cell>
          <cell r="C67" t="str">
            <v>GIL CARDOZO YENNY PATRICIA</v>
          </cell>
          <cell r="D67">
            <v>1</v>
          </cell>
          <cell r="E67" t="str">
            <v>2</v>
          </cell>
          <cell r="F67" t="str">
            <v>510</v>
          </cell>
          <cell r="G67" t="str">
            <v>SUCURSAL CALI</v>
          </cell>
          <cell r="H67" t="str">
            <v>AUXILIAR SUCURSAL CALI</v>
          </cell>
          <cell r="I67">
            <v>42171</v>
          </cell>
          <cell r="J67">
            <v>1</v>
          </cell>
          <cell r="K67">
            <v>792708</v>
          </cell>
          <cell r="L67">
            <v>77700</v>
          </cell>
          <cell r="M67">
            <v>0</v>
          </cell>
          <cell r="N67">
            <v>0</v>
          </cell>
          <cell r="O67" t="str">
            <v>SI</v>
          </cell>
          <cell r="P67">
            <v>555</v>
          </cell>
          <cell r="Q67">
            <v>40.833333333333336</v>
          </cell>
          <cell r="R67">
            <v>40.833333333333336</v>
          </cell>
          <cell r="S67">
            <v>1168877.3055555555</v>
          </cell>
          <cell r="T67" t="str">
            <v>A</v>
          </cell>
        </row>
        <row r="68">
          <cell r="A68">
            <v>80005063</v>
          </cell>
          <cell r="B68">
            <v>9856</v>
          </cell>
          <cell r="C68" t="str">
            <v>GIL MINA JIMMY ALEXANDER</v>
          </cell>
          <cell r="D68">
            <v>1</v>
          </cell>
          <cell r="E68" t="str">
            <v>2</v>
          </cell>
          <cell r="F68" t="str">
            <v>190</v>
          </cell>
          <cell r="G68" t="str">
            <v>GERENCIA RIESGOS</v>
          </cell>
          <cell r="H68" t="str">
            <v>COORDINADOR DE RIESGOS</v>
          </cell>
          <cell r="I68">
            <v>42514</v>
          </cell>
          <cell r="J68">
            <v>1</v>
          </cell>
          <cell r="K68">
            <v>4000000</v>
          </cell>
          <cell r="L68">
            <v>0</v>
          </cell>
          <cell r="M68">
            <v>0</v>
          </cell>
          <cell r="N68">
            <v>0</v>
          </cell>
          <cell r="O68" t="str">
            <v>SI</v>
          </cell>
          <cell r="P68">
            <v>217</v>
          </cell>
          <cell r="Q68">
            <v>22.055555555555557</v>
          </cell>
          <cell r="R68">
            <v>30</v>
          </cell>
          <cell r="S68">
            <v>4333333.333333333</v>
          </cell>
          <cell r="T68" t="str">
            <v>A</v>
          </cell>
        </row>
        <row r="69">
          <cell r="A69">
            <v>80413626</v>
          </cell>
          <cell r="B69">
            <v>9869</v>
          </cell>
          <cell r="C69" t="str">
            <v>GOMEZ DAZA HUGO IGNACIO</v>
          </cell>
          <cell r="D69">
            <v>2</v>
          </cell>
          <cell r="E69" t="str">
            <v>2</v>
          </cell>
          <cell r="F69" t="str">
            <v>430</v>
          </cell>
          <cell r="G69" t="str">
            <v>VICEPRESIDENCIA SEGSOCIAL</v>
          </cell>
          <cell r="H69" t="str">
            <v>VICEPRESIDENCIA DE SEG.SOCIAL</v>
          </cell>
          <cell r="I69">
            <v>42583</v>
          </cell>
          <cell r="J69">
            <v>2</v>
          </cell>
          <cell r="K69">
            <v>25000000</v>
          </cell>
          <cell r="L69">
            <v>0</v>
          </cell>
          <cell r="M69">
            <v>0</v>
          </cell>
          <cell r="N69">
            <v>0</v>
          </cell>
          <cell r="O69" t="str">
            <v>NO</v>
          </cell>
          <cell r="P69">
            <v>150</v>
          </cell>
          <cell r="Q69">
            <v>11.25</v>
          </cell>
          <cell r="R69">
            <v>30</v>
          </cell>
          <cell r="S69">
            <v>25000000</v>
          </cell>
          <cell r="T69" t="str">
            <v>A</v>
          </cell>
        </row>
        <row r="70">
          <cell r="A70">
            <v>39716479</v>
          </cell>
          <cell r="B70">
            <v>1722</v>
          </cell>
          <cell r="C70" t="str">
            <v xml:space="preserve">GOMEZ GUTIERREZ CAROLINA </v>
          </cell>
          <cell r="D70">
            <v>1</v>
          </cell>
          <cell r="E70" t="str">
            <v>2</v>
          </cell>
          <cell r="F70" t="str">
            <v>412</v>
          </cell>
          <cell r="G70" t="str">
            <v>DIRECCIÓN OPERACIONES</v>
          </cell>
          <cell r="H70" t="str">
            <v>ASISTENTE DE OPERACIONES</v>
          </cell>
          <cell r="I70">
            <v>38040</v>
          </cell>
          <cell r="J70">
            <v>1</v>
          </cell>
          <cell r="K70">
            <v>3727255</v>
          </cell>
          <cell r="L70">
            <v>0</v>
          </cell>
          <cell r="M70">
            <v>0</v>
          </cell>
          <cell r="N70">
            <v>0</v>
          </cell>
          <cell r="O70" t="str">
            <v>SI</v>
          </cell>
          <cell r="P70">
            <v>4628</v>
          </cell>
          <cell r="Q70">
            <v>267.11111111111109</v>
          </cell>
          <cell r="R70">
            <v>267.11111111111109</v>
          </cell>
          <cell r="S70">
            <v>35951905.327160485</v>
          </cell>
          <cell r="T70" t="str">
            <v>A</v>
          </cell>
        </row>
        <row r="71">
          <cell r="A71">
            <v>79748426</v>
          </cell>
          <cell r="B71">
            <v>9644</v>
          </cell>
          <cell r="C71" t="str">
            <v>GOMEZ MENDEZ WALTER OMAR</v>
          </cell>
          <cell r="D71">
            <v>1</v>
          </cell>
          <cell r="E71" t="str">
            <v>2</v>
          </cell>
          <cell r="F71" t="str">
            <v>311</v>
          </cell>
          <cell r="G71" t="str">
            <v>GERENCIA CONTABILIDAD</v>
          </cell>
          <cell r="H71" t="str">
            <v>DIRECTOR CONTABILIDAD</v>
          </cell>
          <cell r="I71">
            <v>41046</v>
          </cell>
          <cell r="J71">
            <v>1</v>
          </cell>
          <cell r="K71">
            <v>6047809</v>
          </cell>
          <cell r="L71">
            <v>0</v>
          </cell>
          <cell r="M71">
            <v>0</v>
          </cell>
          <cell r="N71">
            <v>0</v>
          </cell>
          <cell r="O71" t="str">
            <v>SI</v>
          </cell>
          <cell r="P71">
            <v>1664</v>
          </cell>
          <cell r="Q71">
            <v>102.44444444444444</v>
          </cell>
          <cell r="R71">
            <v>102.44444444444444</v>
          </cell>
          <cell r="S71">
            <v>22373160.084567901</v>
          </cell>
          <cell r="T71" t="str">
            <v>A</v>
          </cell>
        </row>
        <row r="72">
          <cell r="A72">
            <v>1023963016</v>
          </cell>
          <cell r="B72">
            <v>9877</v>
          </cell>
          <cell r="C72" t="str">
            <v>GONZALEZ MUÑOZ EDISON CAMILO</v>
          </cell>
          <cell r="D72">
            <v>1</v>
          </cell>
          <cell r="E72" t="str">
            <v>2</v>
          </cell>
          <cell r="F72" t="str">
            <v>321</v>
          </cell>
          <cell r="G72" t="str">
            <v>VICEPRESIDENCIA BANCASEGUROS</v>
          </cell>
          <cell r="H72" t="str">
            <v>APRENDIZ</v>
          </cell>
          <cell r="I72">
            <v>42620</v>
          </cell>
          <cell r="J72">
            <v>3</v>
          </cell>
          <cell r="K72">
            <v>689455</v>
          </cell>
          <cell r="L72">
            <v>0</v>
          </cell>
          <cell r="M72">
            <v>0</v>
          </cell>
          <cell r="N72">
            <v>0</v>
          </cell>
          <cell r="O72" t="str">
            <v>SI</v>
          </cell>
          <cell r="P72">
            <v>114</v>
          </cell>
          <cell r="Q72">
            <v>16.333333333333336</v>
          </cell>
          <cell r="R72">
            <v>30</v>
          </cell>
          <cell r="S72">
            <v>0</v>
          </cell>
          <cell r="T72" t="str">
            <v>A</v>
          </cell>
        </row>
        <row r="73">
          <cell r="A73">
            <v>1018410455</v>
          </cell>
          <cell r="B73">
            <v>9860</v>
          </cell>
          <cell r="C73" t="str">
            <v>GONZALEZ RODRIGUEZ JAVIER MAURICIO</v>
          </cell>
          <cell r="D73">
            <v>2</v>
          </cell>
          <cell r="E73" t="str">
            <v>2</v>
          </cell>
          <cell r="F73" t="str">
            <v>426</v>
          </cell>
          <cell r="G73" t="str">
            <v>DIRECCIÓN ACTUARÍA</v>
          </cell>
          <cell r="H73" t="str">
            <v>ACTUARIO JUNIOR</v>
          </cell>
          <cell r="I73">
            <v>42556</v>
          </cell>
          <cell r="J73">
            <v>1</v>
          </cell>
          <cell r="K73">
            <v>3553836</v>
          </cell>
          <cell r="L73">
            <v>0</v>
          </cell>
          <cell r="M73">
            <v>0</v>
          </cell>
          <cell r="N73">
            <v>0</v>
          </cell>
          <cell r="O73" t="str">
            <v>SI</v>
          </cell>
          <cell r="P73">
            <v>176</v>
          </cell>
          <cell r="Q73">
            <v>19.777777777777779</v>
          </cell>
          <cell r="R73">
            <v>30</v>
          </cell>
          <cell r="S73">
            <v>3849989</v>
          </cell>
          <cell r="T73" t="str">
            <v>A</v>
          </cell>
        </row>
        <row r="74">
          <cell r="A74">
            <v>1013644891</v>
          </cell>
          <cell r="B74">
            <v>9733</v>
          </cell>
          <cell r="C74" t="str">
            <v>GUARNIZO BEJARANO ANDRES FELIPE</v>
          </cell>
          <cell r="D74">
            <v>1</v>
          </cell>
          <cell r="E74" t="str">
            <v>2</v>
          </cell>
          <cell r="F74" t="str">
            <v>130</v>
          </cell>
          <cell r="G74" t="str">
            <v>SECRETARÍA GENERAL</v>
          </cell>
          <cell r="H74" t="str">
            <v>AUXILIAR JURIDICO</v>
          </cell>
          <cell r="I74">
            <v>41737</v>
          </cell>
          <cell r="J74">
            <v>1</v>
          </cell>
          <cell r="K74">
            <v>689455</v>
          </cell>
          <cell r="L74">
            <v>77700</v>
          </cell>
          <cell r="M74">
            <v>0</v>
          </cell>
          <cell r="N74">
            <v>0</v>
          </cell>
          <cell r="O74" t="str">
            <v>SI</v>
          </cell>
          <cell r="P74">
            <v>983</v>
          </cell>
          <cell r="Q74">
            <v>64.611111111111114</v>
          </cell>
          <cell r="R74">
            <v>64.611111111111114</v>
          </cell>
          <cell r="S74">
            <v>1608621.9359567903</v>
          </cell>
          <cell r="T74" t="str">
            <v>A</v>
          </cell>
        </row>
        <row r="75">
          <cell r="A75">
            <v>1023865049</v>
          </cell>
          <cell r="B75">
            <v>9864</v>
          </cell>
          <cell r="C75" t="str">
            <v>GUERRERO ROZO ELIZABETH TATIANA</v>
          </cell>
          <cell r="D75">
            <v>2</v>
          </cell>
          <cell r="E75" t="str">
            <v>2</v>
          </cell>
          <cell r="F75" t="str">
            <v>425</v>
          </cell>
          <cell r="G75" t="str">
            <v>DIRECCIÓN R.V. Y PREVISIONALES</v>
          </cell>
          <cell r="H75" t="str">
            <v>ANALISTA I R.V. PREVISIONALES</v>
          </cell>
          <cell r="I75">
            <v>42569</v>
          </cell>
          <cell r="J75">
            <v>1</v>
          </cell>
          <cell r="K75">
            <v>1393600</v>
          </cell>
          <cell r="L75">
            <v>0</v>
          </cell>
          <cell r="M75">
            <v>0</v>
          </cell>
          <cell r="N75">
            <v>64690</v>
          </cell>
          <cell r="O75" t="str">
            <v>SI</v>
          </cell>
          <cell r="P75">
            <v>163</v>
          </cell>
          <cell r="Q75">
            <v>19.055555555555557</v>
          </cell>
          <cell r="R75">
            <v>30</v>
          </cell>
          <cell r="S75">
            <v>1574423.3333333333</v>
          </cell>
          <cell r="T75" t="str">
            <v>A</v>
          </cell>
        </row>
        <row r="76">
          <cell r="A76">
            <v>1032393359</v>
          </cell>
          <cell r="B76">
            <v>9826</v>
          </cell>
          <cell r="C76" t="str">
            <v>GUZMAN SIERRA SANDRA VIVIANA</v>
          </cell>
          <cell r="D76">
            <v>1</v>
          </cell>
          <cell r="E76" t="str">
            <v>2</v>
          </cell>
          <cell r="F76" t="str">
            <v>311</v>
          </cell>
          <cell r="G76" t="str">
            <v>GERENCIA CONTABILIDAD</v>
          </cell>
          <cell r="H76" t="str">
            <v>ANALISTA I</v>
          </cell>
          <cell r="I76">
            <v>42325</v>
          </cell>
          <cell r="J76">
            <v>1</v>
          </cell>
          <cell r="K76">
            <v>1845000</v>
          </cell>
          <cell r="L76">
            <v>0</v>
          </cell>
          <cell r="M76">
            <v>0</v>
          </cell>
          <cell r="N76">
            <v>631202</v>
          </cell>
          <cell r="O76" t="str">
            <v>SI</v>
          </cell>
          <cell r="P76">
            <v>404</v>
          </cell>
          <cell r="Q76">
            <v>32.444444444444443</v>
          </cell>
          <cell r="R76">
            <v>32.444444444444443</v>
          </cell>
          <cell r="S76">
            <v>2844244.3851851849</v>
          </cell>
          <cell r="T76" t="str">
            <v>A</v>
          </cell>
        </row>
        <row r="77">
          <cell r="A77">
            <v>494997</v>
          </cell>
          <cell r="B77">
            <v>9776</v>
          </cell>
          <cell r="C77" t="str">
            <v>HERRADES LORENZO HUGUETT VALENTINA</v>
          </cell>
          <cell r="D77">
            <v>2</v>
          </cell>
          <cell r="E77" t="str">
            <v>2</v>
          </cell>
          <cell r="F77" t="str">
            <v>426</v>
          </cell>
          <cell r="G77" t="str">
            <v>DIRECCIÓN ACTUARÍA</v>
          </cell>
          <cell r="H77" t="str">
            <v>ACTUARIO</v>
          </cell>
          <cell r="I77">
            <v>42037</v>
          </cell>
          <cell r="J77">
            <v>1</v>
          </cell>
          <cell r="K77">
            <v>4620000</v>
          </cell>
          <cell r="L77">
            <v>0</v>
          </cell>
          <cell r="M77">
            <v>0</v>
          </cell>
          <cell r="N77">
            <v>0</v>
          </cell>
          <cell r="O77" t="str">
            <v>SI</v>
          </cell>
          <cell r="P77">
            <v>689</v>
          </cell>
          <cell r="Q77">
            <v>48.277777777777779</v>
          </cell>
          <cell r="R77">
            <v>48.277777777777779</v>
          </cell>
          <cell r="S77">
            <v>8054342.5925925933</v>
          </cell>
          <cell r="T77" t="str">
            <v>A</v>
          </cell>
        </row>
        <row r="78">
          <cell r="A78">
            <v>1033695212</v>
          </cell>
          <cell r="B78">
            <v>9818</v>
          </cell>
          <cell r="C78" t="str">
            <v>HERRERA ROMERO JONATHAN OVIDIO</v>
          </cell>
          <cell r="D78">
            <v>1</v>
          </cell>
          <cell r="E78" t="str">
            <v>2</v>
          </cell>
          <cell r="F78" t="str">
            <v>110</v>
          </cell>
          <cell r="G78" t="str">
            <v>GERENCIA REASEGUROS</v>
          </cell>
          <cell r="H78" t="str">
            <v>PROFESIONAL DE REASEGUROS</v>
          </cell>
          <cell r="I78">
            <v>42292</v>
          </cell>
          <cell r="J78">
            <v>1</v>
          </cell>
          <cell r="K78">
            <v>2584800</v>
          </cell>
          <cell r="L78">
            <v>0</v>
          </cell>
          <cell r="M78">
            <v>0</v>
          </cell>
          <cell r="N78">
            <v>0</v>
          </cell>
          <cell r="O78" t="str">
            <v>SI</v>
          </cell>
          <cell r="P78">
            <v>436</v>
          </cell>
          <cell r="Q78">
            <v>34.222222222222221</v>
          </cell>
          <cell r="R78">
            <v>34.222222222222221</v>
          </cell>
          <cell r="S78">
            <v>3194302.222222222</v>
          </cell>
          <cell r="T78" t="str">
            <v>A</v>
          </cell>
        </row>
        <row r="79">
          <cell r="A79">
            <v>42841814</v>
          </cell>
          <cell r="B79">
            <v>975</v>
          </cell>
          <cell r="C79" t="str">
            <v>HINCAPIE USME LUZ DARY</v>
          </cell>
          <cell r="D79">
            <v>1</v>
          </cell>
          <cell r="E79" t="str">
            <v>2</v>
          </cell>
          <cell r="F79" t="str">
            <v>512</v>
          </cell>
          <cell r="G79" t="str">
            <v>SUCURSAL MEDELLÍN</v>
          </cell>
          <cell r="H79" t="str">
            <v>ASISTENTE ADMINISTRATIVO</v>
          </cell>
          <cell r="I79">
            <v>34190</v>
          </cell>
          <cell r="J79">
            <v>1</v>
          </cell>
          <cell r="K79">
            <v>2479083</v>
          </cell>
          <cell r="L79">
            <v>0</v>
          </cell>
          <cell r="M79">
            <v>0</v>
          </cell>
          <cell r="N79">
            <v>0</v>
          </cell>
          <cell r="O79" t="str">
            <v>SI</v>
          </cell>
          <cell r="P79">
            <v>8422</v>
          </cell>
          <cell r="Q79">
            <v>477.88888888888891</v>
          </cell>
          <cell r="R79">
            <v>477.88888888888891</v>
          </cell>
          <cell r="S79">
            <v>42781780.178703703</v>
          </cell>
          <cell r="T79" t="str">
            <v>A</v>
          </cell>
        </row>
        <row r="80">
          <cell r="A80">
            <v>1081729676</v>
          </cell>
          <cell r="B80">
            <v>9656</v>
          </cell>
          <cell r="C80" t="str">
            <v>HOYOS CUELLAR DIANA MARCELA</v>
          </cell>
          <cell r="D80">
            <v>2</v>
          </cell>
          <cell r="E80" t="str">
            <v>2</v>
          </cell>
          <cell r="F80" t="str">
            <v>321</v>
          </cell>
          <cell r="G80" t="str">
            <v>VICEPRESIDENCIA BANCASEGUROS</v>
          </cell>
          <cell r="H80" t="str">
            <v>ANALISTA DE BANCASEGUROS</v>
          </cell>
          <cell r="I80">
            <v>41176</v>
          </cell>
          <cell r="J80">
            <v>1</v>
          </cell>
          <cell r="K80">
            <v>3109033</v>
          </cell>
          <cell r="L80">
            <v>0</v>
          </cell>
          <cell r="M80">
            <v>0</v>
          </cell>
          <cell r="N80">
            <v>0</v>
          </cell>
          <cell r="O80" t="str">
            <v>SI</v>
          </cell>
          <cell r="P80">
            <v>1537</v>
          </cell>
          <cell r="Q80">
            <v>95.388888888888886</v>
          </cell>
          <cell r="R80">
            <v>95.388888888888886</v>
          </cell>
          <cell r="S80">
            <v>10709371.233487654</v>
          </cell>
          <cell r="T80" t="str">
            <v>A</v>
          </cell>
        </row>
        <row r="81">
          <cell r="A81">
            <v>52083460</v>
          </cell>
          <cell r="B81">
            <v>1563</v>
          </cell>
          <cell r="C81" t="str">
            <v>HURTADO COLLAZOS CONSTANZA GUADALUPE</v>
          </cell>
          <cell r="D81">
            <v>2</v>
          </cell>
          <cell r="E81" t="str">
            <v>2</v>
          </cell>
          <cell r="F81" t="str">
            <v>426</v>
          </cell>
          <cell r="G81" t="str">
            <v>DIRECCIÓN ACTUARÍA</v>
          </cell>
          <cell r="H81" t="str">
            <v>DIRECTOR DE ACTUARÍA</v>
          </cell>
          <cell r="I81">
            <v>36122</v>
          </cell>
          <cell r="J81">
            <v>1</v>
          </cell>
          <cell r="K81">
            <v>10981971</v>
          </cell>
          <cell r="L81">
            <v>0</v>
          </cell>
          <cell r="M81">
            <v>0</v>
          </cell>
          <cell r="N81">
            <v>0</v>
          </cell>
          <cell r="O81" t="str">
            <v>NO</v>
          </cell>
          <cell r="P81">
            <v>6518</v>
          </cell>
          <cell r="Q81">
            <v>276.58333333333331</v>
          </cell>
          <cell r="R81">
            <v>276.58333333333331</v>
          </cell>
          <cell r="S81">
            <v>109684977.48541665</v>
          </cell>
          <cell r="T81" t="str">
            <v>A</v>
          </cell>
          <cell r="U81" t="str">
            <v>CAMBIO</v>
          </cell>
        </row>
        <row r="82">
          <cell r="A82">
            <v>23964978</v>
          </cell>
          <cell r="B82">
            <v>9723</v>
          </cell>
          <cell r="C82" t="str">
            <v>JIMENEZ HUERTAS OLGA LUCIA</v>
          </cell>
          <cell r="D82">
            <v>120</v>
          </cell>
          <cell r="E82" t="str">
            <v>1</v>
          </cell>
          <cell r="F82" t="str">
            <v>125</v>
          </cell>
          <cell r="G82" t="str">
            <v>DIRECCIÓN OPERACIONES ARL</v>
          </cell>
          <cell r="H82" t="str">
            <v>DIRECTOR OPERACIONES A.R.L.</v>
          </cell>
          <cell r="I82">
            <v>39387</v>
          </cell>
          <cell r="J82">
            <v>1</v>
          </cell>
          <cell r="K82">
            <v>4608055</v>
          </cell>
          <cell r="L82">
            <v>0</v>
          </cell>
          <cell r="M82">
            <v>0</v>
          </cell>
          <cell r="N82">
            <v>0</v>
          </cell>
          <cell r="O82" t="str">
            <v>SI</v>
          </cell>
          <cell r="P82">
            <v>3300</v>
          </cell>
          <cell r="Q82">
            <v>193.33333333333334</v>
          </cell>
          <cell r="R82">
            <v>193.33333333333334</v>
          </cell>
          <cell r="S82">
            <v>32171050.648148146</v>
          </cell>
          <cell r="T82" t="str">
            <v>A</v>
          </cell>
        </row>
        <row r="83">
          <cell r="A83">
            <v>33309025</v>
          </cell>
          <cell r="B83">
            <v>9589</v>
          </cell>
          <cell r="C83" t="str">
            <v>JIMENEZ MENDOZA BEATRIZ ELENA</v>
          </cell>
          <cell r="D83">
            <v>1</v>
          </cell>
          <cell r="E83" t="str">
            <v>2</v>
          </cell>
          <cell r="F83" t="str">
            <v>520</v>
          </cell>
          <cell r="G83" t="str">
            <v>SUCURSAL CARTAGENA</v>
          </cell>
          <cell r="H83" t="str">
            <v>AUXILIAR SER. CLIENTE CARTAGEN</v>
          </cell>
          <cell r="I83">
            <v>40590</v>
          </cell>
          <cell r="J83">
            <v>1</v>
          </cell>
          <cell r="K83">
            <v>885867</v>
          </cell>
          <cell r="L83">
            <v>77700</v>
          </cell>
          <cell r="M83">
            <v>0</v>
          </cell>
          <cell r="N83">
            <v>0</v>
          </cell>
          <cell r="O83" t="str">
            <v>SI</v>
          </cell>
          <cell r="P83">
            <v>2115</v>
          </cell>
          <cell r="Q83">
            <v>127.5</v>
          </cell>
          <cell r="R83">
            <v>127.5</v>
          </cell>
          <cell r="S83">
            <v>4078679.3125</v>
          </cell>
          <cell r="T83" t="str">
            <v>A</v>
          </cell>
        </row>
        <row r="84">
          <cell r="A84">
            <v>51605262</v>
          </cell>
          <cell r="B84">
            <v>910</v>
          </cell>
          <cell r="C84" t="str">
            <v>JIMENEZ NARANJO MARIA ROSA EMMA</v>
          </cell>
          <cell r="D84">
            <v>1</v>
          </cell>
          <cell r="E84" t="str">
            <v>2</v>
          </cell>
          <cell r="F84" t="str">
            <v>413</v>
          </cell>
          <cell r="G84" t="str">
            <v>DIRECCIÓN CARTERA</v>
          </cell>
          <cell r="H84" t="str">
            <v>AUXILIAR DE CARTERA</v>
          </cell>
          <cell r="I84">
            <v>33884</v>
          </cell>
          <cell r="J84">
            <v>1</v>
          </cell>
          <cell r="K84">
            <v>899877</v>
          </cell>
          <cell r="L84">
            <v>77700</v>
          </cell>
          <cell r="M84">
            <v>0</v>
          </cell>
          <cell r="N84">
            <v>90758</v>
          </cell>
          <cell r="O84" t="str">
            <v>SI</v>
          </cell>
          <cell r="P84">
            <v>8724</v>
          </cell>
          <cell r="Q84">
            <v>494.66666666666669</v>
          </cell>
          <cell r="R84">
            <v>494.66666666666669</v>
          </cell>
          <cell r="S84">
            <v>17570968.099999998</v>
          </cell>
          <cell r="T84" t="str">
            <v>A</v>
          </cell>
        </row>
        <row r="85">
          <cell r="A85">
            <v>52146833</v>
          </cell>
          <cell r="B85">
            <v>9852</v>
          </cell>
          <cell r="C85" t="str">
            <v>KRONFLY DAVID AIXA CAROLINA</v>
          </cell>
          <cell r="D85">
            <v>2</v>
          </cell>
          <cell r="E85" t="str">
            <v>2</v>
          </cell>
          <cell r="F85" t="str">
            <v>130</v>
          </cell>
          <cell r="G85" t="str">
            <v>SECRETARÍA GENERAL</v>
          </cell>
          <cell r="H85" t="str">
            <v>SECRETARIA GENERAL</v>
          </cell>
          <cell r="I85">
            <v>42493</v>
          </cell>
          <cell r="J85">
            <v>2</v>
          </cell>
          <cell r="K85">
            <v>22000000</v>
          </cell>
          <cell r="L85">
            <v>0</v>
          </cell>
          <cell r="M85">
            <v>0</v>
          </cell>
          <cell r="N85">
            <v>0</v>
          </cell>
          <cell r="O85" t="str">
            <v>NO</v>
          </cell>
          <cell r="P85">
            <v>238</v>
          </cell>
          <cell r="Q85">
            <v>14.916666666666668</v>
          </cell>
          <cell r="R85">
            <v>30</v>
          </cell>
          <cell r="S85">
            <v>22000000</v>
          </cell>
          <cell r="T85" t="str">
            <v>A</v>
          </cell>
          <cell r="U85" t="str">
            <v>CAMBIO</v>
          </cell>
        </row>
        <row r="86">
          <cell r="A86">
            <v>1108455224</v>
          </cell>
          <cell r="B86">
            <v>9717</v>
          </cell>
          <cell r="C86" t="str">
            <v>LEAL SALAS LINA PAOLA</v>
          </cell>
          <cell r="D86">
            <v>1</v>
          </cell>
          <cell r="E86" t="str">
            <v>2</v>
          </cell>
          <cell r="F86" t="str">
            <v>425</v>
          </cell>
          <cell r="G86" t="str">
            <v>DIRECCIÓN R.V. Y PREVISIONALES</v>
          </cell>
          <cell r="H86" t="str">
            <v>ANALISTA I</v>
          </cell>
          <cell r="I86">
            <v>41680</v>
          </cell>
          <cell r="J86">
            <v>1</v>
          </cell>
          <cell r="K86">
            <v>1712265</v>
          </cell>
          <cell r="L86">
            <v>0</v>
          </cell>
          <cell r="M86">
            <v>0</v>
          </cell>
          <cell r="N86">
            <v>0</v>
          </cell>
          <cell r="O86" t="str">
            <v>SI</v>
          </cell>
          <cell r="P86">
            <v>1041</v>
          </cell>
          <cell r="Q86">
            <v>67.833333333333343</v>
          </cell>
          <cell r="R86">
            <v>67.833333333333343</v>
          </cell>
          <cell r="S86">
            <v>4194256.5347222225</v>
          </cell>
          <cell r="T86" t="str">
            <v>A</v>
          </cell>
        </row>
        <row r="87">
          <cell r="A87">
            <v>1030574169</v>
          </cell>
          <cell r="B87">
            <v>9721</v>
          </cell>
          <cell r="C87" t="str">
            <v>LEANDRO GOMEZ MARIO DANIEL</v>
          </cell>
          <cell r="D87">
            <v>2</v>
          </cell>
          <cell r="E87" t="str">
            <v>2</v>
          </cell>
          <cell r="F87" t="str">
            <v>621</v>
          </cell>
          <cell r="G87" t="str">
            <v>DIRECCIÓN VIDA</v>
          </cell>
          <cell r="H87" t="str">
            <v>AUXILIAR VIDA</v>
          </cell>
          <cell r="I87">
            <v>41694</v>
          </cell>
          <cell r="J87">
            <v>1</v>
          </cell>
          <cell r="K87">
            <v>888899</v>
          </cell>
          <cell r="L87">
            <v>77700</v>
          </cell>
          <cell r="M87">
            <v>0</v>
          </cell>
          <cell r="N87">
            <v>47424</v>
          </cell>
          <cell r="O87" t="str">
            <v>SI</v>
          </cell>
          <cell r="P87">
            <v>1027</v>
          </cell>
          <cell r="Q87">
            <v>67.055555555555557</v>
          </cell>
          <cell r="R87">
            <v>67.055555555555557</v>
          </cell>
          <cell r="S87">
            <v>2258426.4544753088</v>
          </cell>
          <cell r="T87" t="str">
            <v>A</v>
          </cell>
        </row>
        <row r="88">
          <cell r="A88">
            <v>80365081</v>
          </cell>
          <cell r="B88">
            <v>9613</v>
          </cell>
          <cell r="C88" t="str">
            <v>LEMUS POVEDA OMAR IVAN</v>
          </cell>
          <cell r="D88">
            <v>1</v>
          </cell>
          <cell r="E88" t="str">
            <v>3</v>
          </cell>
          <cell r="F88" t="str">
            <v>410</v>
          </cell>
          <cell r="G88" t="str">
            <v>GERENCIA CAMBIO CORE</v>
          </cell>
          <cell r="H88" t="str">
            <v>DIRECTOR DE NEGOCIO</v>
          </cell>
          <cell r="I88">
            <v>40771</v>
          </cell>
          <cell r="J88">
            <v>1</v>
          </cell>
          <cell r="K88">
            <v>7630000</v>
          </cell>
          <cell r="L88">
            <v>0</v>
          </cell>
          <cell r="M88">
            <v>0</v>
          </cell>
          <cell r="N88">
            <v>0</v>
          </cell>
          <cell r="O88" t="str">
            <v>NO</v>
          </cell>
          <cell r="P88">
            <v>1935</v>
          </cell>
          <cell r="Q88">
            <v>85.625</v>
          </cell>
          <cell r="R88">
            <v>85.625</v>
          </cell>
          <cell r="S88">
            <v>23592065.97222222</v>
          </cell>
          <cell r="T88" t="str">
            <v>A</v>
          </cell>
        </row>
        <row r="89">
          <cell r="A89">
            <v>52814395</v>
          </cell>
          <cell r="B89">
            <v>9615</v>
          </cell>
          <cell r="C89" t="str">
            <v>LEON ROMERO VIVIAN KATHERINE</v>
          </cell>
          <cell r="D89">
            <v>1</v>
          </cell>
          <cell r="E89" t="str">
            <v>2</v>
          </cell>
          <cell r="F89" t="str">
            <v>150</v>
          </cell>
          <cell r="G89" t="str">
            <v>GERENCIA TALENTO HUMANO Y OYM</v>
          </cell>
          <cell r="H89" t="str">
            <v>ASISTENTE ORGANIZACI.Y MÉTODOS</v>
          </cell>
          <cell r="I89">
            <v>40815</v>
          </cell>
          <cell r="J89">
            <v>1</v>
          </cell>
          <cell r="K89">
            <v>3661332</v>
          </cell>
          <cell r="L89">
            <v>0</v>
          </cell>
          <cell r="M89">
            <v>0</v>
          </cell>
          <cell r="N89">
            <v>0</v>
          </cell>
          <cell r="O89" t="str">
            <v>SI</v>
          </cell>
          <cell r="P89">
            <v>1892</v>
          </cell>
          <cell r="Q89">
            <v>115.11111111111111</v>
          </cell>
          <cell r="R89">
            <v>115.11111111111111</v>
          </cell>
          <cell r="S89">
            <v>15219388.696296297</v>
          </cell>
          <cell r="T89" t="str">
            <v>A</v>
          </cell>
        </row>
        <row r="90">
          <cell r="A90">
            <v>52918800</v>
          </cell>
          <cell r="B90">
            <v>9812</v>
          </cell>
          <cell r="C90" t="str">
            <v xml:space="preserve">LEYES VARGAS MILENA </v>
          </cell>
          <cell r="D90">
            <v>1</v>
          </cell>
          <cell r="E90" t="str">
            <v>2</v>
          </cell>
          <cell r="F90" t="str">
            <v>421</v>
          </cell>
          <cell r="G90" t="str">
            <v>DIRECCIÓN TESORERÍA</v>
          </cell>
          <cell r="H90" t="str">
            <v>AUXILIAR DE TESORERÍA</v>
          </cell>
          <cell r="I90">
            <v>42249</v>
          </cell>
          <cell r="J90">
            <v>1</v>
          </cell>
          <cell r="K90">
            <v>807750</v>
          </cell>
          <cell r="L90">
            <v>77700</v>
          </cell>
          <cell r="M90">
            <v>0</v>
          </cell>
          <cell r="N90">
            <v>66358</v>
          </cell>
          <cell r="O90" t="str">
            <v>SI</v>
          </cell>
          <cell r="P90">
            <v>479</v>
          </cell>
          <cell r="Q90">
            <v>36.611111111111114</v>
          </cell>
          <cell r="R90">
            <v>36.611111111111114</v>
          </cell>
          <cell r="S90">
            <v>1148881.6842592594</v>
          </cell>
          <cell r="T90" t="str">
            <v>A</v>
          </cell>
        </row>
        <row r="91">
          <cell r="A91">
            <v>1022401721</v>
          </cell>
          <cell r="B91">
            <v>9772</v>
          </cell>
          <cell r="C91" t="str">
            <v>LOPEZ CADENA CINDY NICOLT</v>
          </cell>
          <cell r="D91">
            <v>2</v>
          </cell>
          <cell r="E91" t="str">
            <v>2</v>
          </cell>
          <cell r="F91" t="str">
            <v>132</v>
          </cell>
          <cell r="G91" t="str">
            <v>GERENCIA INDEMNIZACIONES</v>
          </cell>
          <cell r="H91" t="str">
            <v>ANALISTA II DE INDEMNIZACIONES</v>
          </cell>
          <cell r="I91">
            <v>41989</v>
          </cell>
          <cell r="J91">
            <v>1</v>
          </cell>
          <cell r="K91">
            <v>1715200</v>
          </cell>
          <cell r="L91">
            <v>0</v>
          </cell>
          <cell r="M91">
            <v>0</v>
          </cell>
          <cell r="N91">
            <v>28750</v>
          </cell>
          <cell r="O91" t="str">
            <v>SI</v>
          </cell>
          <cell r="P91">
            <v>735</v>
          </cell>
          <cell r="Q91">
            <v>50.833333333333329</v>
          </cell>
          <cell r="R91">
            <v>50.833333333333329</v>
          </cell>
          <cell r="S91">
            <v>3197218.9814814809</v>
          </cell>
          <cell r="T91" t="str">
            <v>A</v>
          </cell>
        </row>
        <row r="92">
          <cell r="A92">
            <v>52494700</v>
          </cell>
          <cell r="B92">
            <v>9537</v>
          </cell>
          <cell r="C92" t="str">
            <v>LOPEZ CORTES MONICA MARIA</v>
          </cell>
          <cell r="D92">
            <v>120</v>
          </cell>
          <cell r="E92" t="str">
            <v>1</v>
          </cell>
          <cell r="F92" t="str">
            <v>122</v>
          </cell>
          <cell r="G92" t="str">
            <v>DIRECCIÓN SALUD OCUPACIONAL</v>
          </cell>
          <cell r="H92" t="str">
            <v>GESTOR LÍDER DE SST</v>
          </cell>
          <cell r="I92">
            <v>40037</v>
          </cell>
          <cell r="J92">
            <v>1</v>
          </cell>
          <cell r="K92">
            <v>3317547</v>
          </cell>
          <cell r="L92">
            <v>0</v>
          </cell>
          <cell r="M92">
            <v>191000</v>
          </cell>
          <cell r="N92">
            <v>0</v>
          </cell>
          <cell r="O92" t="str">
            <v>SI</v>
          </cell>
          <cell r="P92">
            <v>2659</v>
          </cell>
          <cell r="Q92">
            <v>157.72222222222223</v>
          </cell>
          <cell r="R92">
            <v>157.72222222222223</v>
          </cell>
          <cell r="S92">
            <v>18895170.853240743</v>
          </cell>
          <cell r="T92" t="str">
            <v>A</v>
          </cell>
        </row>
        <row r="93">
          <cell r="A93">
            <v>79456758</v>
          </cell>
          <cell r="B93">
            <v>444</v>
          </cell>
          <cell r="C93" t="str">
            <v>LOPEZ ESPITIA JAVIER GIOVANNY</v>
          </cell>
          <cell r="D93">
            <v>1</v>
          </cell>
          <cell r="E93" t="str">
            <v>2</v>
          </cell>
          <cell r="F93" t="str">
            <v>181</v>
          </cell>
          <cell r="G93" t="str">
            <v>GERENCIA COMERCIAL CLI.ESPECIA</v>
          </cell>
          <cell r="H93" t="str">
            <v>GERENTE SUCURSAL</v>
          </cell>
          <cell r="I93">
            <v>32267</v>
          </cell>
          <cell r="J93">
            <v>1</v>
          </cell>
          <cell r="K93">
            <v>6409016</v>
          </cell>
          <cell r="L93">
            <v>0</v>
          </cell>
          <cell r="M93">
            <v>191000</v>
          </cell>
          <cell r="N93">
            <v>0</v>
          </cell>
          <cell r="O93" t="str">
            <v>SI</v>
          </cell>
          <cell r="P93">
            <v>10317</v>
          </cell>
          <cell r="Q93">
            <v>583.16666666666663</v>
          </cell>
          <cell r="R93">
            <v>583.16666666666663</v>
          </cell>
          <cell r="S93">
            <v>134966162.40370369</v>
          </cell>
          <cell r="T93" t="str">
            <v>A</v>
          </cell>
        </row>
        <row r="94">
          <cell r="A94">
            <v>51790413</v>
          </cell>
          <cell r="B94">
            <v>1472</v>
          </cell>
          <cell r="C94" t="str">
            <v>LOPEZ GOMEZ LUCIA VICTORIA</v>
          </cell>
          <cell r="D94">
            <v>1</v>
          </cell>
          <cell r="E94" t="str">
            <v>2</v>
          </cell>
          <cell r="F94" t="str">
            <v>130</v>
          </cell>
          <cell r="G94" t="str">
            <v>SECRETARÍA GENERAL</v>
          </cell>
          <cell r="H94" t="str">
            <v>DIRECTOR JURÍDICO</v>
          </cell>
          <cell r="I94">
            <v>35773</v>
          </cell>
          <cell r="J94">
            <v>1</v>
          </cell>
          <cell r="K94">
            <v>7273800</v>
          </cell>
          <cell r="L94">
            <v>0</v>
          </cell>
          <cell r="M94">
            <v>0</v>
          </cell>
          <cell r="N94">
            <v>0</v>
          </cell>
          <cell r="O94" t="str">
            <v>NO</v>
          </cell>
          <cell r="P94">
            <v>6862</v>
          </cell>
          <cell r="Q94">
            <v>290.91666666666669</v>
          </cell>
          <cell r="R94">
            <v>290.91666666666669</v>
          </cell>
          <cell r="S94">
            <v>76413626.25</v>
          </cell>
          <cell r="T94" t="str">
            <v>A</v>
          </cell>
        </row>
        <row r="95">
          <cell r="A95">
            <v>1016006029</v>
          </cell>
          <cell r="B95">
            <v>9684</v>
          </cell>
          <cell r="C95" t="str">
            <v>LOPEZ GUTIERREZ DIANA MILENA</v>
          </cell>
          <cell r="D95">
            <v>1</v>
          </cell>
          <cell r="E95" t="str">
            <v>2</v>
          </cell>
          <cell r="F95" t="str">
            <v>421</v>
          </cell>
          <cell r="G95" t="str">
            <v>DIRECCIÓN TESORERÍA</v>
          </cell>
          <cell r="H95" t="str">
            <v>ASISTENTE BACK OFFICE DE INVER</v>
          </cell>
          <cell r="I95">
            <v>41408</v>
          </cell>
          <cell r="J95">
            <v>1</v>
          </cell>
          <cell r="K95">
            <v>2692500</v>
          </cell>
          <cell r="L95">
            <v>0</v>
          </cell>
          <cell r="M95">
            <v>0</v>
          </cell>
          <cell r="N95">
            <v>0</v>
          </cell>
          <cell r="O95" t="str">
            <v>SI</v>
          </cell>
          <cell r="P95">
            <v>1307</v>
          </cell>
          <cell r="Q95">
            <v>82.611111111111114</v>
          </cell>
          <cell r="R95">
            <v>82.611111111111114</v>
          </cell>
          <cell r="S95">
            <v>8032209.4907407416</v>
          </cell>
          <cell r="T95" t="str">
            <v>A</v>
          </cell>
        </row>
        <row r="96">
          <cell r="A96">
            <v>45456151</v>
          </cell>
          <cell r="B96">
            <v>9634</v>
          </cell>
          <cell r="C96" t="str">
            <v>LOPEZ PEÑALOZA DIANORA CECILIA</v>
          </cell>
          <cell r="D96">
            <v>120</v>
          </cell>
          <cell r="E96" t="str">
            <v>1</v>
          </cell>
          <cell r="F96" t="str">
            <v>121</v>
          </cell>
          <cell r="G96" t="str">
            <v>DIRECCIÓN SERVICIOS E INDEMNIZ</v>
          </cell>
          <cell r="H96" t="str">
            <v>AUDITOR MÉDICO</v>
          </cell>
          <cell r="I96">
            <v>40955</v>
          </cell>
          <cell r="J96">
            <v>1</v>
          </cell>
          <cell r="K96">
            <v>4238598</v>
          </cell>
          <cell r="L96">
            <v>0</v>
          </cell>
          <cell r="M96">
            <v>0</v>
          </cell>
          <cell r="N96">
            <v>0</v>
          </cell>
          <cell r="O96" t="str">
            <v>SI</v>
          </cell>
          <cell r="P96">
            <v>1755</v>
          </cell>
          <cell r="Q96">
            <v>107.5</v>
          </cell>
          <cell r="R96">
            <v>107.5</v>
          </cell>
          <cell r="S96">
            <v>16454001.958333334</v>
          </cell>
          <cell r="T96" t="str">
            <v>A</v>
          </cell>
        </row>
        <row r="97">
          <cell r="A97">
            <v>1104008598</v>
          </cell>
          <cell r="B97">
            <v>9715</v>
          </cell>
          <cell r="C97" t="str">
            <v>LOTTAU FLOREZ MARLY DE JESUS</v>
          </cell>
          <cell r="D97">
            <v>1</v>
          </cell>
          <cell r="E97" t="str">
            <v>2</v>
          </cell>
          <cell r="F97" t="str">
            <v>520</v>
          </cell>
          <cell r="G97" t="str">
            <v>SUCURSAL CARTAGENA</v>
          </cell>
          <cell r="H97" t="str">
            <v>AUXILIAR ADTIVO. SUR  CARTAGEN</v>
          </cell>
          <cell r="I97">
            <v>41652</v>
          </cell>
          <cell r="J97">
            <v>1</v>
          </cell>
          <cell r="K97">
            <v>755692</v>
          </cell>
          <cell r="L97">
            <v>77700</v>
          </cell>
          <cell r="M97">
            <v>0</v>
          </cell>
          <cell r="N97">
            <v>0</v>
          </cell>
          <cell r="O97" t="str">
            <v>SI</v>
          </cell>
          <cell r="P97">
            <v>1068</v>
          </cell>
          <cell r="Q97">
            <v>69.333333333333343</v>
          </cell>
          <cell r="R97">
            <v>69.333333333333343</v>
          </cell>
          <cell r="S97">
            <v>1892028.8592592597</v>
          </cell>
          <cell r="T97" t="str">
            <v>A</v>
          </cell>
        </row>
        <row r="98">
          <cell r="A98">
            <v>80732461</v>
          </cell>
          <cell r="B98">
            <v>9665</v>
          </cell>
          <cell r="C98" t="str">
            <v>MACIAS FERREIRA MILTON GEFFREY</v>
          </cell>
          <cell r="D98">
            <v>2</v>
          </cell>
          <cell r="E98" t="str">
            <v>2</v>
          </cell>
          <cell r="F98" t="str">
            <v>190</v>
          </cell>
          <cell r="G98" t="str">
            <v>GERENCIA RIESGOS</v>
          </cell>
          <cell r="H98" t="str">
            <v>GERENTE DE RIESGO</v>
          </cell>
          <cell r="I98">
            <v>41263</v>
          </cell>
          <cell r="J98">
            <v>2</v>
          </cell>
          <cell r="K98">
            <v>16441775</v>
          </cell>
          <cell r="L98">
            <v>0</v>
          </cell>
          <cell r="M98">
            <v>0</v>
          </cell>
          <cell r="N98">
            <v>0</v>
          </cell>
          <cell r="O98" t="str">
            <v>NO</v>
          </cell>
          <cell r="P98">
            <v>1451</v>
          </cell>
          <cell r="Q98">
            <v>65.458333333333343</v>
          </cell>
          <cell r="R98">
            <v>65.458333333333343</v>
          </cell>
          <cell r="S98">
            <v>35875039.61805556</v>
          </cell>
          <cell r="T98" t="str">
            <v>A</v>
          </cell>
          <cell r="U98" t="str">
            <v>CAMBIO</v>
          </cell>
        </row>
        <row r="99">
          <cell r="A99">
            <v>52198541</v>
          </cell>
          <cell r="B99">
            <v>9817</v>
          </cell>
          <cell r="C99" t="str">
            <v>MANRIQUE LIZARAZO HELMY MILENA</v>
          </cell>
          <cell r="D99">
            <v>2</v>
          </cell>
          <cell r="E99" t="str">
            <v>2</v>
          </cell>
          <cell r="F99" t="str">
            <v>422</v>
          </cell>
          <cell r="G99" t="str">
            <v>GERENCIA INVERSIONES</v>
          </cell>
          <cell r="H99" t="str">
            <v>GERENTE DE INVERSIONES</v>
          </cell>
          <cell r="I99">
            <v>42290</v>
          </cell>
          <cell r="J99">
            <v>2</v>
          </cell>
          <cell r="K99">
            <v>24656000</v>
          </cell>
          <cell r="L99">
            <v>0</v>
          </cell>
          <cell r="M99">
            <v>0</v>
          </cell>
          <cell r="N99">
            <v>0</v>
          </cell>
          <cell r="O99" t="str">
            <v>NO</v>
          </cell>
          <cell r="P99">
            <v>438</v>
          </cell>
          <cell r="Q99">
            <v>23.25</v>
          </cell>
          <cell r="R99">
            <v>30</v>
          </cell>
          <cell r="S99">
            <v>24656000</v>
          </cell>
          <cell r="T99" t="str">
            <v>A</v>
          </cell>
          <cell r="U99" t="str">
            <v>CAMBIO</v>
          </cell>
        </row>
        <row r="100">
          <cell r="A100">
            <v>43843803</v>
          </cell>
          <cell r="B100">
            <v>1499</v>
          </cell>
          <cell r="C100" t="str">
            <v>MARQUEZ PATINO ISABEL CRISTINA</v>
          </cell>
          <cell r="D100">
            <v>1</v>
          </cell>
          <cell r="E100" t="str">
            <v>2</v>
          </cell>
          <cell r="F100" t="str">
            <v>512</v>
          </cell>
          <cell r="G100" t="str">
            <v>SUCURSAL MEDELLÍN</v>
          </cell>
          <cell r="H100" t="str">
            <v>AUXILIAR SERVICIO AL CLIENTE</v>
          </cell>
          <cell r="I100">
            <v>35884</v>
          </cell>
          <cell r="J100">
            <v>1</v>
          </cell>
          <cell r="K100">
            <v>847531</v>
          </cell>
          <cell r="L100">
            <v>77700</v>
          </cell>
          <cell r="M100">
            <v>0</v>
          </cell>
          <cell r="N100">
            <v>0</v>
          </cell>
          <cell r="O100" t="str">
            <v>SI</v>
          </cell>
          <cell r="P100">
            <v>6750</v>
          </cell>
          <cell r="Q100">
            <v>385</v>
          </cell>
          <cell r="R100">
            <v>385</v>
          </cell>
          <cell r="S100">
            <v>11783035.152777778</v>
          </cell>
          <cell r="T100" t="str">
            <v>A</v>
          </cell>
        </row>
        <row r="101">
          <cell r="A101">
            <v>1022351231</v>
          </cell>
          <cell r="B101">
            <v>9851</v>
          </cell>
          <cell r="C101" t="str">
            <v>MARTINEZ LAMUS RICARDO ALONSO</v>
          </cell>
          <cell r="D101">
            <v>1</v>
          </cell>
          <cell r="E101" t="str">
            <v>2</v>
          </cell>
          <cell r="F101" t="str">
            <v>311</v>
          </cell>
          <cell r="G101" t="str">
            <v>GERENCIA CONTABILIDAD</v>
          </cell>
          <cell r="H101" t="str">
            <v>AUXILIAR DE CONTABILIDAD</v>
          </cell>
          <cell r="I101">
            <v>42480</v>
          </cell>
          <cell r="J101">
            <v>1</v>
          </cell>
          <cell r="K101">
            <v>900000</v>
          </cell>
          <cell r="L101">
            <v>77700</v>
          </cell>
          <cell r="M101">
            <v>0</v>
          </cell>
          <cell r="N101">
            <v>89191</v>
          </cell>
          <cell r="O101" t="str">
            <v>SI</v>
          </cell>
          <cell r="P101">
            <v>251</v>
          </cell>
          <cell r="Q101">
            <v>23.944444444444443</v>
          </cell>
          <cell r="R101">
            <v>30</v>
          </cell>
          <cell r="S101">
            <v>1064191</v>
          </cell>
          <cell r="T101" t="str">
            <v>A</v>
          </cell>
        </row>
        <row r="102">
          <cell r="A102">
            <v>1013603062</v>
          </cell>
          <cell r="B102">
            <v>9874</v>
          </cell>
          <cell r="C102" t="str">
            <v xml:space="preserve">MARTINEZ SANCHEZ AGUSTIN </v>
          </cell>
          <cell r="D102">
            <v>2</v>
          </cell>
          <cell r="E102" t="str">
            <v>2</v>
          </cell>
          <cell r="F102" t="str">
            <v>425</v>
          </cell>
          <cell r="G102" t="str">
            <v>DIRECCIÓN R.V. Y PREVISIONALES</v>
          </cell>
          <cell r="H102" t="str">
            <v>ANALISTA I R.V. PREVISIONALES</v>
          </cell>
          <cell r="I102">
            <v>42618</v>
          </cell>
          <cell r="J102">
            <v>1</v>
          </cell>
          <cell r="K102">
            <v>1500000</v>
          </cell>
          <cell r="L102">
            <v>0</v>
          </cell>
          <cell r="M102">
            <v>0</v>
          </cell>
          <cell r="N102">
            <v>0</v>
          </cell>
          <cell r="O102" t="str">
            <v>SI</v>
          </cell>
          <cell r="P102">
            <v>116</v>
          </cell>
          <cell r="Q102">
            <v>16.444444444444443</v>
          </cell>
          <cell r="R102">
            <v>30</v>
          </cell>
          <cell r="S102">
            <v>1625000</v>
          </cell>
          <cell r="T102" t="str">
            <v>A</v>
          </cell>
        </row>
        <row r="103">
          <cell r="A103">
            <v>38361573</v>
          </cell>
          <cell r="B103">
            <v>9807</v>
          </cell>
          <cell r="C103" t="str">
            <v>MARTINEZ SANCHEZ AURA BEATRIZ</v>
          </cell>
          <cell r="D103">
            <v>1</v>
          </cell>
          <cell r="E103" t="str">
            <v>2</v>
          </cell>
          <cell r="F103" t="str">
            <v>124</v>
          </cell>
          <cell r="G103" t="str">
            <v>DIRECCIÓN SERVICIO AL CLIENTE</v>
          </cell>
          <cell r="H103" t="str">
            <v>DIR.SERVICIO AL CLIENTE Y MERC</v>
          </cell>
          <cell r="I103">
            <v>42206</v>
          </cell>
          <cell r="J103">
            <v>1</v>
          </cell>
          <cell r="K103">
            <v>5989315</v>
          </cell>
          <cell r="L103">
            <v>0</v>
          </cell>
          <cell r="M103">
            <v>0</v>
          </cell>
          <cell r="N103">
            <v>0</v>
          </cell>
          <cell r="O103" t="str">
            <v>SI</v>
          </cell>
          <cell r="P103">
            <v>520</v>
          </cell>
          <cell r="Q103">
            <v>38.888888888888886</v>
          </cell>
          <cell r="R103">
            <v>38.888888888888886</v>
          </cell>
          <cell r="S103">
            <v>8410920.7561728377</v>
          </cell>
          <cell r="T103" t="str">
            <v>A</v>
          </cell>
        </row>
        <row r="104">
          <cell r="A104">
            <v>51742631</v>
          </cell>
          <cell r="B104">
            <v>9654</v>
          </cell>
          <cell r="C104" t="str">
            <v>MEJIA BOLIVAR SANDRA CORINNA</v>
          </cell>
          <cell r="D104">
            <v>2</v>
          </cell>
          <cell r="E104" t="str">
            <v>2</v>
          </cell>
          <cell r="F104" t="str">
            <v>425</v>
          </cell>
          <cell r="G104" t="str">
            <v>DIRECCIÓN R.V. Y PREVISIONALES</v>
          </cell>
          <cell r="H104" t="str">
            <v>DIRECTOR R.V. Y PREVISIONALES</v>
          </cell>
          <cell r="I104">
            <v>41109</v>
          </cell>
          <cell r="J104">
            <v>2</v>
          </cell>
          <cell r="K104">
            <v>14880000</v>
          </cell>
          <cell r="L104">
            <v>0</v>
          </cell>
          <cell r="M104">
            <v>0</v>
          </cell>
          <cell r="N104">
            <v>0</v>
          </cell>
          <cell r="O104" t="str">
            <v>NO</v>
          </cell>
          <cell r="P104">
            <v>1602</v>
          </cell>
          <cell r="Q104">
            <v>71.75</v>
          </cell>
          <cell r="R104">
            <v>71.75</v>
          </cell>
          <cell r="S104">
            <v>35588000</v>
          </cell>
          <cell r="T104" t="str">
            <v>A</v>
          </cell>
        </row>
        <row r="105">
          <cell r="A105">
            <v>20576578</v>
          </cell>
          <cell r="B105">
            <v>1339</v>
          </cell>
          <cell r="C105" t="str">
            <v>MELO RIAÑO MILDER CONSTANZA</v>
          </cell>
          <cell r="D105">
            <v>1</v>
          </cell>
          <cell r="E105" t="str">
            <v>2</v>
          </cell>
          <cell r="F105" t="str">
            <v>210</v>
          </cell>
          <cell r="G105" t="str">
            <v>GERENCIA TÉCNICA</v>
          </cell>
          <cell r="H105" t="str">
            <v>DIRECTOR SEGUROS GENERALES</v>
          </cell>
          <cell r="I105">
            <v>35317</v>
          </cell>
          <cell r="J105">
            <v>1</v>
          </cell>
          <cell r="K105">
            <v>4920700</v>
          </cell>
          <cell r="L105">
            <v>0</v>
          </cell>
          <cell r="M105">
            <v>0</v>
          </cell>
          <cell r="N105">
            <v>0</v>
          </cell>
          <cell r="O105" t="str">
            <v>SI</v>
          </cell>
          <cell r="P105">
            <v>7312</v>
          </cell>
          <cell r="Q105">
            <v>416.22222222222223</v>
          </cell>
          <cell r="R105">
            <v>416.22222222222223</v>
          </cell>
          <cell r="S105">
            <v>73959335.987654313</v>
          </cell>
          <cell r="T105" t="str">
            <v>A</v>
          </cell>
        </row>
        <row r="106">
          <cell r="A106">
            <v>80160726</v>
          </cell>
          <cell r="B106">
            <v>9858</v>
          </cell>
          <cell r="C106" t="str">
            <v>MENDOZA VAQUIRO ANDRES MAURICIO</v>
          </cell>
          <cell r="D106">
            <v>1</v>
          </cell>
          <cell r="E106" t="str">
            <v>2</v>
          </cell>
          <cell r="F106" t="str">
            <v>331</v>
          </cell>
          <cell r="G106" t="str">
            <v>DIRECCIÓN ADMINISTRATIVA</v>
          </cell>
          <cell r="H106" t="str">
            <v>PROFESIONAL ADMINISTRATIVO</v>
          </cell>
          <cell r="I106">
            <v>42548</v>
          </cell>
          <cell r="J106">
            <v>1</v>
          </cell>
          <cell r="K106">
            <v>2800000</v>
          </cell>
          <cell r="L106">
            <v>0</v>
          </cell>
          <cell r="M106">
            <v>0</v>
          </cell>
          <cell r="N106">
            <v>0</v>
          </cell>
          <cell r="O106" t="str">
            <v>SI</v>
          </cell>
          <cell r="P106">
            <v>184</v>
          </cell>
          <cell r="Q106">
            <v>20.222222222222221</v>
          </cell>
          <cell r="R106">
            <v>30</v>
          </cell>
          <cell r="S106">
            <v>3033333.3333333335</v>
          </cell>
          <cell r="T106" t="str">
            <v>A</v>
          </cell>
        </row>
        <row r="107">
          <cell r="A107">
            <v>52865005</v>
          </cell>
          <cell r="B107">
            <v>9822</v>
          </cell>
          <cell r="C107" t="str">
            <v xml:space="preserve">MILLOZZI ESCOVAR PAOLA </v>
          </cell>
          <cell r="D107">
            <v>1</v>
          </cell>
          <cell r="E107" t="str">
            <v>2</v>
          </cell>
          <cell r="F107" t="str">
            <v>130</v>
          </cell>
          <cell r="G107" t="str">
            <v>SECRETARÍA GENERAL</v>
          </cell>
          <cell r="H107" t="str">
            <v>ABOGADO</v>
          </cell>
          <cell r="I107">
            <v>42311</v>
          </cell>
          <cell r="J107">
            <v>1</v>
          </cell>
          <cell r="K107">
            <v>4500000</v>
          </cell>
          <cell r="L107">
            <v>0</v>
          </cell>
          <cell r="M107">
            <v>0</v>
          </cell>
          <cell r="N107">
            <v>0</v>
          </cell>
          <cell r="O107" t="str">
            <v>SI</v>
          </cell>
          <cell r="P107">
            <v>418</v>
          </cell>
          <cell r="Q107">
            <v>33.222222222222221</v>
          </cell>
          <cell r="R107">
            <v>33.222222222222221</v>
          </cell>
          <cell r="S107">
            <v>5398611.111111111</v>
          </cell>
          <cell r="T107" t="str">
            <v>A</v>
          </cell>
        </row>
        <row r="108">
          <cell r="A108">
            <v>51821464</v>
          </cell>
          <cell r="B108">
            <v>1767</v>
          </cell>
          <cell r="C108" t="str">
            <v>MONROY PEDRAZA CLAUDIA PATRICIA</v>
          </cell>
          <cell r="D108">
            <v>2</v>
          </cell>
          <cell r="E108" t="str">
            <v>2</v>
          </cell>
          <cell r="F108" t="str">
            <v>425</v>
          </cell>
          <cell r="G108" t="str">
            <v>DIRECCIÓN R.V. Y PREVISIONALES</v>
          </cell>
          <cell r="H108" t="str">
            <v>ANALISTA I</v>
          </cell>
          <cell r="I108">
            <v>39041</v>
          </cell>
          <cell r="J108">
            <v>1</v>
          </cell>
          <cell r="K108">
            <v>1621000</v>
          </cell>
          <cell r="L108">
            <v>0</v>
          </cell>
          <cell r="M108">
            <v>0</v>
          </cell>
          <cell r="N108">
            <v>480972</v>
          </cell>
          <cell r="O108" t="str">
            <v>SI</v>
          </cell>
          <cell r="P108">
            <v>3641</v>
          </cell>
          <cell r="Q108">
            <v>212.27777777777777</v>
          </cell>
          <cell r="R108">
            <v>212.27777777777777</v>
          </cell>
          <cell r="S108">
            <v>15829237.830864199</v>
          </cell>
          <cell r="T108" t="str">
            <v>A</v>
          </cell>
        </row>
        <row r="109">
          <cell r="A109">
            <v>79389987</v>
          </cell>
          <cell r="B109">
            <v>1100</v>
          </cell>
          <cell r="C109" t="str">
            <v>MORALES CRUZ NELSON JAVIER</v>
          </cell>
          <cell r="D109">
            <v>1</v>
          </cell>
          <cell r="E109" t="str">
            <v>2</v>
          </cell>
          <cell r="F109" t="str">
            <v>331</v>
          </cell>
          <cell r="G109" t="str">
            <v>DIRECCIÓN ADMINISTRATIVA</v>
          </cell>
          <cell r="H109" t="str">
            <v>ASISTENTE ADMINISTRATIVO</v>
          </cell>
          <cell r="I109">
            <v>34764</v>
          </cell>
          <cell r="J109">
            <v>1</v>
          </cell>
          <cell r="K109">
            <v>1667305</v>
          </cell>
          <cell r="L109">
            <v>0</v>
          </cell>
          <cell r="M109">
            <v>0</v>
          </cell>
          <cell r="N109">
            <v>0</v>
          </cell>
          <cell r="O109" t="str">
            <v>SI</v>
          </cell>
          <cell r="P109">
            <v>7855</v>
          </cell>
          <cell r="Q109">
            <v>446.38888888888891</v>
          </cell>
          <cell r="R109">
            <v>446.38888888888891</v>
          </cell>
          <cell r="S109">
            <v>26876287.619598765</v>
          </cell>
          <cell r="T109" t="str">
            <v>A</v>
          </cell>
        </row>
        <row r="110">
          <cell r="A110">
            <v>37626553</v>
          </cell>
          <cell r="B110">
            <v>9731</v>
          </cell>
          <cell r="C110" t="str">
            <v xml:space="preserve">MORENO SANCHEZ ASTRID </v>
          </cell>
          <cell r="D110">
            <v>1</v>
          </cell>
          <cell r="E110" t="str">
            <v>2</v>
          </cell>
          <cell r="F110" t="str">
            <v>131</v>
          </cell>
          <cell r="G110" t="str">
            <v>DIRECCIÓN JURÍDICA</v>
          </cell>
          <cell r="H110" t="str">
            <v>PROFESIONAL JURÍDICO</v>
          </cell>
          <cell r="I110">
            <v>41730</v>
          </cell>
          <cell r="J110">
            <v>1</v>
          </cell>
          <cell r="K110">
            <v>3347240</v>
          </cell>
          <cell r="L110">
            <v>0</v>
          </cell>
          <cell r="M110">
            <v>0</v>
          </cell>
          <cell r="N110">
            <v>0</v>
          </cell>
          <cell r="O110" t="str">
            <v>SI</v>
          </cell>
          <cell r="P110">
            <v>990</v>
          </cell>
          <cell r="Q110">
            <v>65</v>
          </cell>
          <cell r="R110">
            <v>65</v>
          </cell>
          <cell r="S110">
            <v>7856716.111111111</v>
          </cell>
          <cell r="T110" t="str">
            <v>A</v>
          </cell>
        </row>
        <row r="111">
          <cell r="A111">
            <v>38644997</v>
          </cell>
          <cell r="B111">
            <v>9790</v>
          </cell>
          <cell r="C111" t="str">
            <v xml:space="preserve">MUÑOZ ESCOBAR KELLY </v>
          </cell>
          <cell r="D111">
            <v>1</v>
          </cell>
          <cell r="E111" t="str">
            <v>2</v>
          </cell>
          <cell r="F111" t="str">
            <v>510</v>
          </cell>
          <cell r="G111" t="str">
            <v>SUCURSAL CALI</v>
          </cell>
          <cell r="H111" t="str">
            <v>AUXILIAR SUCURSAL CALI</v>
          </cell>
          <cell r="I111">
            <v>42128</v>
          </cell>
          <cell r="J111">
            <v>1</v>
          </cell>
          <cell r="K111">
            <v>973800</v>
          </cell>
          <cell r="L111">
            <v>77700</v>
          </cell>
          <cell r="M111">
            <v>0</v>
          </cell>
          <cell r="N111">
            <v>0</v>
          </cell>
          <cell r="O111" t="str">
            <v>SI</v>
          </cell>
          <cell r="P111">
            <v>597</v>
          </cell>
          <cell r="Q111">
            <v>43.166666666666664</v>
          </cell>
          <cell r="R111">
            <v>43.166666666666664</v>
          </cell>
          <cell r="S111">
            <v>1517955.8333333333</v>
          </cell>
          <cell r="T111" t="str">
            <v>A</v>
          </cell>
        </row>
        <row r="112">
          <cell r="A112">
            <v>91278095</v>
          </cell>
          <cell r="B112">
            <v>1642</v>
          </cell>
          <cell r="C112" t="str">
            <v>MURCIA PRADA GERMAN LEONIDAS</v>
          </cell>
          <cell r="D112">
            <v>1</v>
          </cell>
          <cell r="E112" t="str">
            <v>2</v>
          </cell>
          <cell r="F112" t="str">
            <v>132</v>
          </cell>
          <cell r="G112" t="str">
            <v>GERENCIA INDEMNIZACIONES</v>
          </cell>
          <cell r="H112" t="str">
            <v>ANALISTA JURÍDICO INDEMNIZACIO</v>
          </cell>
          <cell r="I112">
            <v>36787</v>
          </cell>
          <cell r="J112">
            <v>1</v>
          </cell>
          <cell r="K112">
            <v>2135400</v>
          </cell>
          <cell r="L112">
            <v>0</v>
          </cell>
          <cell r="M112">
            <v>0</v>
          </cell>
          <cell r="N112">
            <v>0</v>
          </cell>
          <cell r="O112" t="str">
            <v>SI</v>
          </cell>
          <cell r="P112">
            <v>5863</v>
          </cell>
          <cell r="Q112">
            <v>335.72222222222223</v>
          </cell>
          <cell r="R112">
            <v>335.72222222222223</v>
          </cell>
          <cell r="S112">
            <v>25888100.092592593</v>
          </cell>
          <cell r="T112" t="str">
            <v>A</v>
          </cell>
        </row>
        <row r="113">
          <cell r="A113">
            <v>66995282</v>
          </cell>
          <cell r="B113">
            <v>9506</v>
          </cell>
          <cell r="C113" t="str">
            <v>MURIEL BETANCUR PAOLA ANDREA</v>
          </cell>
          <cell r="D113">
            <v>1</v>
          </cell>
          <cell r="E113" t="str">
            <v>2</v>
          </cell>
          <cell r="F113" t="str">
            <v>510</v>
          </cell>
          <cell r="G113" t="str">
            <v>SUCURSAL CALI</v>
          </cell>
          <cell r="H113" t="str">
            <v>ANALISTA BANCO DE OCCIDENTE</v>
          </cell>
          <cell r="I113">
            <v>39576</v>
          </cell>
          <cell r="J113">
            <v>1</v>
          </cell>
          <cell r="K113">
            <v>1492297</v>
          </cell>
          <cell r="L113">
            <v>0</v>
          </cell>
          <cell r="M113">
            <v>191000</v>
          </cell>
          <cell r="N113">
            <v>0</v>
          </cell>
          <cell r="O113" t="str">
            <v>SI</v>
          </cell>
          <cell r="P113">
            <v>3113</v>
          </cell>
          <cell r="Q113">
            <v>182.94444444444446</v>
          </cell>
          <cell r="R113">
            <v>182.94444444444446</v>
          </cell>
          <cell r="S113">
            <v>9858602.2026234567</v>
          </cell>
          <cell r="T113" t="str">
            <v>A</v>
          </cell>
        </row>
        <row r="114">
          <cell r="A114">
            <v>80149533</v>
          </cell>
          <cell r="B114">
            <v>9842</v>
          </cell>
          <cell r="C114" t="str">
            <v>MURILLO GONZALEZ CARLOS ANDRES</v>
          </cell>
          <cell r="D114">
            <v>1</v>
          </cell>
          <cell r="E114" t="str">
            <v>2</v>
          </cell>
          <cell r="F114" t="str">
            <v>421</v>
          </cell>
          <cell r="G114" t="str">
            <v>DIRECCIÓN TESORERÍA</v>
          </cell>
          <cell r="H114" t="str">
            <v>COORD.BACK OFFICE DE INVERSION</v>
          </cell>
          <cell r="I114">
            <v>42459</v>
          </cell>
          <cell r="J114">
            <v>1</v>
          </cell>
          <cell r="K114">
            <v>5000000</v>
          </cell>
          <cell r="L114">
            <v>0</v>
          </cell>
          <cell r="M114">
            <v>0</v>
          </cell>
          <cell r="N114">
            <v>0</v>
          </cell>
          <cell r="O114" t="str">
            <v>SI</v>
          </cell>
          <cell r="P114">
            <v>270</v>
          </cell>
          <cell r="Q114">
            <v>25</v>
          </cell>
          <cell r="R114">
            <v>30</v>
          </cell>
          <cell r="S114">
            <v>5416666.666666667</v>
          </cell>
          <cell r="T114" t="str">
            <v>A</v>
          </cell>
        </row>
        <row r="115">
          <cell r="A115">
            <v>1020754769</v>
          </cell>
          <cell r="B115">
            <v>9853</v>
          </cell>
          <cell r="C115" t="str">
            <v>MURILLO HERRADA LEIDY SUSANA</v>
          </cell>
          <cell r="D115">
            <v>2</v>
          </cell>
          <cell r="E115" t="str">
            <v>2</v>
          </cell>
          <cell r="F115" t="str">
            <v>425</v>
          </cell>
          <cell r="G115" t="str">
            <v>DIRECCIÓN R.V. Y PREVISIONALES</v>
          </cell>
          <cell r="H115" t="str">
            <v>ANALISTA R.V. Y PREVISIONALES</v>
          </cell>
          <cell r="I115">
            <v>42500</v>
          </cell>
          <cell r="J115">
            <v>1</v>
          </cell>
          <cell r="K115">
            <v>1230000</v>
          </cell>
          <cell r="L115">
            <v>77700</v>
          </cell>
          <cell r="M115">
            <v>0</v>
          </cell>
          <cell r="N115">
            <v>32832</v>
          </cell>
          <cell r="O115" t="str">
            <v>SI</v>
          </cell>
          <cell r="P115">
            <v>231</v>
          </cell>
          <cell r="Q115">
            <v>22.833333333333332</v>
          </cell>
          <cell r="R115">
            <v>30</v>
          </cell>
          <cell r="S115">
            <v>1365332</v>
          </cell>
          <cell r="T115" t="str">
            <v>A</v>
          </cell>
        </row>
        <row r="116">
          <cell r="A116">
            <v>79556005</v>
          </cell>
          <cell r="B116">
            <v>9530</v>
          </cell>
          <cell r="C116" t="str">
            <v>NARANJO GONZALEZ JORGE ENRIQUE</v>
          </cell>
          <cell r="D116">
            <v>120</v>
          </cell>
          <cell r="E116" t="str">
            <v>1</v>
          </cell>
          <cell r="F116" t="str">
            <v>121</v>
          </cell>
          <cell r="G116" t="str">
            <v>DIRECCIÓN SERVICIOS E INDEMNIZ</v>
          </cell>
          <cell r="H116" t="str">
            <v>DIRECTOR SERVICI. E INDEMNIZAC</v>
          </cell>
          <cell r="I116">
            <v>39904</v>
          </cell>
          <cell r="J116">
            <v>1</v>
          </cell>
          <cell r="K116">
            <v>5970724</v>
          </cell>
          <cell r="L116">
            <v>0</v>
          </cell>
          <cell r="M116">
            <v>0</v>
          </cell>
          <cell r="N116">
            <v>0</v>
          </cell>
          <cell r="O116" t="str">
            <v>SI</v>
          </cell>
          <cell r="P116">
            <v>2790</v>
          </cell>
          <cell r="Q116">
            <v>165</v>
          </cell>
          <cell r="R116">
            <v>165</v>
          </cell>
          <cell r="S116">
            <v>35575563.833333328</v>
          </cell>
          <cell r="T116" t="str">
            <v>A</v>
          </cell>
        </row>
        <row r="117">
          <cell r="A117">
            <v>11437350</v>
          </cell>
          <cell r="B117">
            <v>9691</v>
          </cell>
          <cell r="C117" t="str">
            <v xml:space="preserve">NAVARRETE HERNANDEZ JORGE </v>
          </cell>
          <cell r="D117">
            <v>2</v>
          </cell>
          <cell r="E117" t="str">
            <v>2</v>
          </cell>
          <cell r="F117" t="str">
            <v>200</v>
          </cell>
          <cell r="G117" t="str">
            <v>VICEPRESIDENCIA TÉCNICA Y COME</v>
          </cell>
          <cell r="H117" t="str">
            <v>LÍDER PÓLIZA DEUDORES B.BOGOTÁ</v>
          </cell>
          <cell r="I117">
            <v>41477</v>
          </cell>
          <cell r="J117">
            <v>1</v>
          </cell>
          <cell r="K117">
            <v>3422913</v>
          </cell>
          <cell r="L117">
            <v>0</v>
          </cell>
          <cell r="M117">
            <v>0</v>
          </cell>
          <cell r="N117">
            <v>0</v>
          </cell>
          <cell r="O117" t="str">
            <v>SI</v>
          </cell>
          <cell r="P117">
            <v>1239</v>
          </cell>
          <cell r="Q117">
            <v>78.833333333333343</v>
          </cell>
          <cell r="R117">
            <v>78.833333333333343</v>
          </cell>
          <cell r="S117">
            <v>9744209.2763888892</v>
          </cell>
          <cell r="T117" t="str">
            <v>A</v>
          </cell>
        </row>
        <row r="118">
          <cell r="A118">
            <v>1016009125</v>
          </cell>
          <cell r="B118">
            <v>9832</v>
          </cell>
          <cell r="C118" t="str">
            <v>NIÑO RODRIGUEZ LUDY MARCELA</v>
          </cell>
          <cell r="D118">
            <v>1</v>
          </cell>
          <cell r="E118" t="str">
            <v>2</v>
          </cell>
          <cell r="F118" t="str">
            <v>124</v>
          </cell>
          <cell r="G118" t="str">
            <v>DIRECCIÓN SERVICIO AL CLIENTE</v>
          </cell>
          <cell r="H118" t="str">
            <v>ANALISTA SERVICIO AL CLIENTE</v>
          </cell>
          <cell r="I118">
            <v>42408</v>
          </cell>
          <cell r="J118">
            <v>1</v>
          </cell>
          <cell r="K118">
            <v>1100000</v>
          </cell>
          <cell r="L118">
            <v>77700</v>
          </cell>
          <cell r="M118">
            <v>0</v>
          </cell>
          <cell r="N118">
            <v>0</v>
          </cell>
          <cell r="O118" t="str">
            <v>SI</v>
          </cell>
          <cell r="P118">
            <v>323</v>
          </cell>
          <cell r="Q118">
            <v>27.944444444444443</v>
          </cell>
          <cell r="R118">
            <v>30</v>
          </cell>
          <cell r="S118">
            <v>1191666.6666666667</v>
          </cell>
          <cell r="T118" t="str">
            <v>A</v>
          </cell>
        </row>
        <row r="119">
          <cell r="A119">
            <v>37253474</v>
          </cell>
          <cell r="B119">
            <v>9550</v>
          </cell>
          <cell r="C119" t="str">
            <v>NORIEGA LINDARTE ROSA EMILIA</v>
          </cell>
          <cell r="D119">
            <v>120</v>
          </cell>
          <cell r="E119" t="str">
            <v>1</v>
          </cell>
          <cell r="F119" t="str">
            <v>520</v>
          </cell>
          <cell r="G119" t="str">
            <v>SUCURSAL CARTAGENA</v>
          </cell>
          <cell r="H119" t="str">
            <v>GESTOR INTEGRAL SALUD OCUPACIO</v>
          </cell>
          <cell r="I119">
            <v>40196</v>
          </cell>
          <cell r="J119">
            <v>1</v>
          </cell>
          <cell r="K119">
            <v>3441312</v>
          </cell>
          <cell r="L119">
            <v>0</v>
          </cell>
          <cell r="M119">
            <v>96000</v>
          </cell>
          <cell r="N119">
            <v>0</v>
          </cell>
          <cell r="O119" t="str">
            <v>SI</v>
          </cell>
          <cell r="P119">
            <v>2503</v>
          </cell>
          <cell r="Q119">
            <v>149.05555555555554</v>
          </cell>
          <cell r="R119">
            <v>149.05555555555554</v>
          </cell>
          <cell r="S119">
            <v>18523074.266666666</v>
          </cell>
          <cell r="T119" t="str">
            <v>A</v>
          </cell>
        </row>
        <row r="120">
          <cell r="A120">
            <v>1073236608</v>
          </cell>
          <cell r="B120">
            <v>9755</v>
          </cell>
          <cell r="C120" t="str">
            <v>NUÑEZ DELGADILLO DIANA ANDREA</v>
          </cell>
          <cell r="D120">
            <v>1</v>
          </cell>
          <cell r="E120" t="str">
            <v>2</v>
          </cell>
          <cell r="F120" t="str">
            <v>311</v>
          </cell>
          <cell r="G120" t="str">
            <v>GERENCIA CONTABILIDAD</v>
          </cell>
          <cell r="H120" t="str">
            <v>ANALISTA II</v>
          </cell>
          <cell r="I120">
            <v>41827</v>
          </cell>
          <cell r="J120">
            <v>1</v>
          </cell>
          <cell r="K120">
            <v>2400000</v>
          </cell>
          <cell r="L120">
            <v>0</v>
          </cell>
          <cell r="M120">
            <v>0</v>
          </cell>
          <cell r="N120">
            <v>636969</v>
          </cell>
          <cell r="O120" t="str">
            <v>SI</v>
          </cell>
          <cell r="P120">
            <v>894</v>
          </cell>
          <cell r="Q120">
            <v>59.666666666666671</v>
          </cell>
          <cell r="R120">
            <v>59.666666666666671</v>
          </cell>
          <cell r="S120">
            <v>6437971.6777777774</v>
          </cell>
          <cell r="T120" t="str">
            <v>A</v>
          </cell>
        </row>
        <row r="121">
          <cell r="A121">
            <v>51906854</v>
          </cell>
          <cell r="B121">
            <v>9624</v>
          </cell>
          <cell r="C121" t="str">
            <v xml:space="preserve">OLAYA SANTOS CONSTANZA </v>
          </cell>
          <cell r="D121">
            <v>1</v>
          </cell>
          <cell r="E121" t="str">
            <v>2</v>
          </cell>
          <cell r="F121" t="str">
            <v>311</v>
          </cell>
          <cell r="G121" t="str">
            <v>GERENCIA CONTABILIDAD</v>
          </cell>
          <cell r="H121" t="str">
            <v>JEFE DE IMPUESTOS</v>
          </cell>
          <cell r="I121">
            <v>40878</v>
          </cell>
          <cell r="J121">
            <v>1</v>
          </cell>
          <cell r="K121">
            <v>5499187</v>
          </cell>
          <cell r="L121">
            <v>0</v>
          </cell>
          <cell r="M121">
            <v>0</v>
          </cell>
          <cell r="N121">
            <v>0</v>
          </cell>
          <cell r="O121" t="str">
            <v>SI</v>
          </cell>
          <cell r="P121">
            <v>1830</v>
          </cell>
          <cell r="Q121">
            <v>111.66666666666667</v>
          </cell>
          <cell r="R121">
            <v>111.66666666666667</v>
          </cell>
          <cell r="S121">
            <v>22174962.393518519</v>
          </cell>
          <cell r="T121" t="str">
            <v>A</v>
          </cell>
        </row>
        <row r="122">
          <cell r="A122">
            <v>52455017</v>
          </cell>
          <cell r="B122">
            <v>9865</v>
          </cell>
          <cell r="C122" t="str">
            <v>ORJUELA CORTES MONICA ANDREA</v>
          </cell>
          <cell r="D122">
            <v>2</v>
          </cell>
          <cell r="E122" t="str">
            <v>2</v>
          </cell>
          <cell r="F122" t="str">
            <v>131</v>
          </cell>
          <cell r="G122" t="str">
            <v>DIRECCIÓN JURÍDICA</v>
          </cell>
          <cell r="H122" t="str">
            <v>GERENTE JURÍDICO</v>
          </cell>
          <cell r="I122">
            <v>42573</v>
          </cell>
          <cell r="J122">
            <v>2</v>
          </cell>
          <cell r="K122">
            <v>12000000</v>
          </cell>
          <cell r="L122">
            <v>0</v>
          </cell>
          <cell r="M122">
            <v>0</v>
          </cell>
          <cell r="N122">
            <v>0</v>
          </cell>
          <cell r="O122" t="str">
            <v>NO</v>
          </cell>
          <cell r="P122">
            <v>159</v>
          </cell>
          <cell r="Q122">
            <v>11.625</v>
          </cell>
          <cell r="R122">
            <v>30</v>
          </cell>
          <cell r="S122">
            <v>12000000</v>
          </cell>
          <cell r="T122" t="str">
            <v>A</v>
          </cell>
          <cell r="U122" t="str">
            <v>CAMBIO</v>
          </cell>
        </row>
        <row r="123">
          <cell r="A123">
            <v>41681204</v>
          </cell>
          <cell r="B123">
            <v>616</v>
          </cell>
          <cell r="C123" t="str">
            <v>ORJUELA GUTIERREZ LUZ DUFFAY</v>
          </cell>
          <cell r="D123">
            <v>1</v>
          </cell>
          <cell r="E123" t="str">
            <v>2</v>
          </cell>
          <cell r="F123" t="str">
            <v>200</v>
          </cell>
          <cell r="G123" t="str">
            <v>VICEPRESIDENCIA TÉCNICA Y COME</v>
          </cell>
          <cell r="H123" t="str">
            <v>SECRETARIA VICEPRES.TECNICA</v>
          </cell>
          <cell r="I123">
            <v>32784</v>
          </cell>
          <cell r="J123">
            <v>1</v>
          </cell>
          <cell r="K123">
            <v>1132212</v>
          </cell>
          <cell r="L123">
            <v>77700</v>
          </cell>
          <cell r="M123">
            <v>0</v>
          </cell>
          <cell r="N123">
            <v>0</v>
          </cell>
          <cell r="O123" t="str">
            <v>SI</v>
          </cell>
          <cell r="P123">
            <v>9808</v>
          </cell>
          <cell r="Q123">
            <v>554.88888888888891</v>
          </cell>
          <cell r="R123">
            <v>554.88888888888891</v>
          </cell>
          <cell r="S123">
            <v>22686872.674074076</v>
          </cell>
          <cell r="T123" t="str">
            <v>A</v>
          </cell>
        </row>
        <row r="124">
          <cell r="A124">
            <v>1023909926</v>
          </cell>
          <cell r="B124">
            <v>9821</v>
          </cell>
          <cell r="C124" t="str">
            <v>ORTEGA RAMIREZ YOHANA MILENA</v>
          </cell>
          <cell r="D124">
            <v>1</v>
          </cell>
          <cell r="E124" t="str">
            <v>2</v>
          </cell>
          <cell r="F124" t="str">
            <v>412</v>
          </cell>
          <cell r="G124" t="str">
            <v>DIRECCIÓN OPERACIONES</v>
          </cell>
          <cell r="H124" t="str">
            <v>ANALISTA DE OPERACIONES</v>
          </cell>
          <cell r="I124">
            <v>42311</v>
          </cell>
          <cell r="J124">
            <v>1</v>
          </cell>
          <cell r="K124">
            <v>1500000</v>
          </cell>
          <cell r="L124">
            <v>0</v>
          </cell>
          <cell r="M124">
            <v>0</v>
          </cell>
          <cell r="N124">
            <v>233614</v>
          </cell>
          <cell r="O124" t="str">
            <v>SI</v>
          </cell>
          <cell r="P124">
            <v>418</v>
          </cell>
          <cell r="Q124">
            <v>33.222222222222221</v>
          </cell>
          <cell r="R124">
            <v>33.222222222222221</v>
          </cell>
          <cell r="S124">
            <v>2058242.9111111111</v>
          </cell>
          <cell r="T124" t="str">
            <v>A</v>
          </cell>
        </row>
        <row r="125">
          <cell r="A125">
            <v>52077778</v>
          </cell>
          <cell r="B125">
            <v>9808</v>
          </cell>
          <cell r="C125" t="str">
            <v>ORTEGON DIAB DENIS ADRIANA</v>
          </cell>
          <cell r="D125">
            <v>2</v>
          </cell>
          <cell r="E125" t="str">
            <v>2</v>
          </cell>
          <cell r="F125" t="str">
            <v>321</v>
          </cell>
          <cell r="G125" t="str">
            <v>VICEPRESIDENCIA BANCASEGUROS</v>
          </cell>
          <cell r="H125" t="str">
            <v>GTE.PROYECT.ESPEC.BANCASEGUROS</v>
          </cell>
          <cell r="I125">
            <v>42206</v>
          </cell>
          <cell r="J125">
            <v>2</v>
          </cell>
          <cell r="K125">
            <v>14001000</v>
          </cell>
          <cell r="L125">
            <v>0</v>
          </cell>
          <cell r="M125">
            <v>0</v>
          </cell>
          <cell r="N125">
            <v>0</v>
          </cell>
          <cell r="O125" t="str">
            <v>NO</v>
          </cell>
          <cell r="P125">
            <v>520</v>
          </cell>
          <cell r="Q125">
            <v>26.666666666666668</v>
          </cell>
          <cell r="R125">
            <v>30</v>
          </cell>
          <cell r="S125">
            <v>14001000</v>
          </cell>
          <cell r="T125" t="str">
            <v>A</v>
          </cell>
        </row>
        <row r="126">
          <cell r="A126">
            <v>1015442999</v>
          </cell>
          <cell r="B126">
            <v>9716</v>
          </cell>
          <cell r="C126" t="str">
            <v>ORTIZ CORREDOR LUIS ALEJANDRO</v>
          </cell>
          <cell r="D126">
            <v>1</v>
          </cell>
          <cell r="E126" t="str">
            <v>2</v>
          </cell>
          <cell r="F126" t="str">
            <v>412</v>
          </cell>
          <cell r="G126" t="str">
            <v>DIRECCIÓN OPERACIONES</v>
          </cell>
          <cell r="H126" t="str">
            <v>EXPEDIDOR SENIOR</v>
          </cell>
          <cell r="I126">
            <v>41666</v>
          </cell>
          <cell r="J126">
            <v>1</v>
          </cell>
          <cell r="K126">
            <v>997545</v>
          </cell>
          <cell r="L126">
            <v>77700</v>
          </cell>
          <cell r="M126">
            <v>0</v>
          </cell>
          <cell r="N126">
            <v>20925</v>
          </cell>
          <cell r="O126" t="str">
            <v>SI</v>
          </cell>
          <cell r="P126">
            <v>1054</v>
          </cell>
          <cell r="Q126">
            <v>68.555555555555557</v>
          </cell>
          <cell r="R126">
            <v>68.555555555555557</v>
          </cell>
          <cell r="S126">
            <v>2517357.1435185187</v>
          </cell>
          <cell r="T126" t="str">
            <v>A</v>
          </cell>
        </row>
        <row r="127">
          <cell r="A127">
            <v>29820565</v>
          </cell>
          <cell r="B127">
            <v>9675</v>
          </cell>
          <cell r="C127" t="str">
            <v>OSORIO ARBOLEDA ANA MARIA</v>
          </cell>
          <cell r="D127">
            <v>120</v>
          </cell>
          <cell r="E127" t="str">
            <v>1</v>
          </cell>
          <cell r="F127" t="str">
            <v>510</v>
          </cell>
          <cell r="G127" t="str">
            <v>SUCURSAL CALI</v>
          </cell>
          <cell r="H127" t="str">
            <v>GESTOR INTEGRAL SALUD OCUPACIO</v>
          </cell>
          <cell r="I127">
            <v>41365</v>
          </cell>
          <cell r="J127">
            <v>1</v>
          </cell>
          <cell r="K127">
            <v>3199041</v>
          </cell>
          <cell r="L127">
            <v>0</v>
          </cell>
          <cell r="M127">
            <v>96000</v>
          </cell>
          <cell r="N127">
            <v>0</v>
          </cell>
          <cell r="O127" t="str">
            <v>SI</v>
          </cell>
          <cell r="P127">
            <v>1350</v>
          </cell>
          <cell r="Q127">
            <v>85</v>
          </cell>
          <cell r="R127">
            <v>85</v>
          </cell>
          <cell r="S127">
            <v>9819278.625</v>
          </cell>
          <cell r="T127" t="str">
            <v>A</v>
          </cell>
        </row>
        <row r="128">
          <cell r="A128">
            <v>1032431246</v>
          </cell>
          <cell r="B128">
            <v>9799</v>
          </cell>
          <cell r="C128" t="str">
            <v>OVALLE ACOSTA CARLOS JULIO</v>
          </cell>
          <cell r="D128">
            <v>2</v>
          </cell>
          <cell r="E128" t="str">
            <v>2</v>
          </cell>
          <cell r="F128" t="str">
            <v>200</v>
          </cell>
          <cell r="G128" t="str">
            <v>VICEPRESIDENCIA TÉCNICA Y COME</v>
          </cell>
          <cell r="H128" t="str">
            <v>ANALISTA POL.DEUDOR B.AVVILLAS</v>
          </cell>
          <cell r="I128">
            <v>42172</v>
          </cell>
          <cell r="J128">
            <v>1</v>
          </cell>
          <cell r="K128">
            <v>1319677</v>
          </cell>
          <cell r="L128">
            <v>77700</v>
          </cell>
          <cell r="M128">
            <v>0</v>
          </cell>
          <cell r="N128">
            <v>0</v>
          </cell>
          <cell r="O128" t="str">
            <v>SI</v>
          </cell>
          <cell r="P128">
            <v>554</v>
          </cell>
          <cell r="Q128">
            <v>40.777777777777779</v>
          </cell>
          <cell r="R128">
            <v>40.777777777777779</v>
          </cell>
          <cell r="S128">
            <v>1943265.1132716048</v>
          </cell>
          <cell r="T128" t="str">
            <v>A</v>
          </cell>
        </row>
        <row r="129">
          <cell r="A129">
            <v>38604903</v>
          </cell>
          <cell r="B129">
            <v>9786</v>
          </cell>
          <cell r="C129" t="str">
            <v>PACHECO GOMEZ KELLY JOHANA</v>
          </cell>
          <cell r="D129">
            <v>2</v>
          </cell>
          <cell r="E129" t="str">
            <v>2</v>
          </cell>
          <cell r="F129" t="str">
            <v>426</v>
          </cell>
          <cell r="G129" t="str">
            <v>DIRECCIÓN ACTUARÍA</v>
          </cell>
          <cell r="H129" t="str">
            <v>ACTUARIO SENIOR</v>
          </cell>
          <cell r="I129">
            <v>42103</v>
          </cell>
          <cell r="J129">
            <v>1</v>
          </cell>
          <cell r="K129">
            <v>5708100</v>
          </cell>
          <cell r="L129">
            <v>0</v>
          </cell>
          <cell r="M129">
            <v>0</v>
          </cell>
          <cell r="N129">
            <v>0</v>
          </cell>
          <cell r="O129" t="str">
            <v>SI</v>
          </cell>
          <cell r="P129">
            <v>622</v>
          </cell>
          <cell r="Q129">
            <v>44.555555555555557</v>
          </cell>
          <cell r="R129">
            <v>44.555555555555557</v>
          </cell>
          <cell r="S129">
            <v>9184051.0185185187</v>
          </cell>
          <cell r="T129" t="str">
            <v>A</v>
          </cell>
        </row>
        <row r="130">
          <cell r="A130">
            <v>1026274445</v>
          </cell>
          <cell r="B130">
            <v>9872</v>
          </cell>
          <cell r="C130" t="str">
            <v>PAEZ MORENO JULIAN DAVID</v>
          </cell>
          <cell r="D130">
            <v>1</v>
          </cell>
          <cell r="E130" t="str">
            <v>2</v>
          </cell>
          <cell r="F130" t="str">
            <v>422</v>
          </cell>
          <cell r="G130" t="str">
            <v>GERENCIA INVERSIONES</v>
          </cell>
          <cell r="H130" t="str">
            <v>TRADER</v>
          </cell>
          <cell r="I130">
            <v>42606</v>
          </cell>
          <cell r="J130">
            <v>1</v>
          </cell>
          <cell r="K130">
            <v>4288000</v>
          </cell>
          <cell r="L130">
            <v>0</v>
          </cell>
          <cell r="M130">
            <v>0</v>
          </cell>
          <cell r="N130">
            <v>0</v>
          </cell>
          <cell r="O130" t="str">
            <v>SI</v>
          </cell>
          <cell r="P130">
            <v>127</v>
          </cell>
          <cell r="Q130">
            <v>17.055555555555557</v>
          </cell>
          <cell r="R130">
            <v>30</v>
          </cell>
          <cell r="S130">
            <v>4645333.333333333</v>
          </cell>
          <cell r="T130" t="str">
            <v>A</v>
          </cell>
        </row>
        <row r="131">
          <cell r="A131">
            <v>17120237</v>
          </cell>
          <cell r="B131">
            <v>1648</v>
          </cell>
          <cell r="C131" t="str">
            <v>PALACIOS MORENO PEDRO ENRIQUE</v>
          </cell>
          <cell r="D131">
            <v>120</v>
          </cell>
          <cell r="E131" t="str">
            <v>1</v>
          </cell>
          <cell r="F131" t="str">
            <v>122</v>
          </cell>
          <cell r="G131" t="str">
            <v>DIRECCIÓN SALUD OCUPACIONAL</v>
          </cell>
          <cell r="H131" t="str">
            <v>GESTOR INTEGRAL SALUD OCUPACIO</v>
          </cell>
          <cell r="I131">
            <v>36938</v>
          </cell>
          <cell r="J131">
            <v>1</v>
          </cell>
          <cell r="K131">
            <v>2289076</v>
          </cell>
          <cell r="L131">
            <v>0</v>
          </cell>
          <cell r="M131">
            <v>96000</v>
          </cell>
          <cell r="N131">
            <v>0</v>
          </cell>
          <cell r="O131" t="str">
            <v>SI</v>
          </cell>
          <cell r="P131">
            <v>5715</v>
          </cell>
          <cell r="Q131">
            <v>327.5</v>
          </cell>
          <cell r="R131">
            <v>327.5</v>
          </cell>
          <cell r="S131">
            <v>0</v>
          </cell>
          <cell r="T131" t="str">
            <v>P</v>
          </cell>
        </row>
        <row r="132">
          <cell r="A132">
            <v>36164139</v>
          </cell>
          <cell r="B132">
            <v>1679</v>
          </cell>
          <cell r="C132" t="str">
            <v>PARIS ESCOBAR MARIA JOSE</v>
          </cell>
          <cell r="D132">
            <v>2</v>
          </cell>
          <cell r="E132" t="str">
            <v>2</v>
          </cell>
          <cell r="F132" t="str">
            <v>400</v>
          </cell>
          <cell r="G132" t="str">
            <v>VICEPRESIDENCIA FINANC.Y ADMON</v>
          </cell>
          <cell r="H132" t="str">
            <v>VICEPRESIDENTE FINAN.Y ADMINIS</v>
          </cell>
          <cell r="I132">
            <v>37546</v>
          </cell>
          <cell r="J132">
            <v>2</v>
          </cell>
          <cell r="K132">
            <v>31166488</v>
          </cell>
          <cell r="L132">
            <v>0</v>
          </cell>
          <cell r="M132">
            <v>0</v>
          </cell>
          <cell r="N132">
            <v>0</v>
          </cell>
          <cell r="O132" t="str">
            <v>NO</v>
          </cell>
          <cell r="P132">
            <v>5114</v>
          </cell>
          <cell r="Q132">
            <v>218.08333333333334</v>
          </cell>
          <cell r="R132">
            <v>218.08333333333334</v>
          </cell>
          <cell r="S132">
            <v>0</v>
          </cell>
          <cell r="T132" t="str">
            <v>P</v>
          </cell>
          <cell r="U132" t="str">
            <v>CAMBIO</v>
          </cell>
        </row>
        <row r="133">
          <cell r="A133">
            <v>1010205905</v>
          </cell>
          <cell r="B133">
            <v>9836</v>
          </cell>
          <cell r="C133" t="str">
            <v>PARRAGA CASTIBLANCO MIGUEL ANGEL</v>
          </cell>
          <cell r="D133">
            <v>1</v>
          </cell>
          <cell r="E133" t="str">
            <v>2</v>
          </cell>
          <cell r="F133" t="str">
            <v>132</v>
          </cell>
          <cell r="G133" t="str">
            <v>GERENCIA INDEMNIZACIONES</v>
          </cell>
          <cell r="H133" t="str">
            <v>ANALISTA DE INDEMNIZACIONES</v>
          </cell>
          <cell r="I133">
            <v>42417</v>
          </cell>
          <cell r="J133">
            <v>1</v>
          </cell>
          <cell r="K133">
            <v>1200000</v>
          </cell>
          <cell r="L133">
            <v>77700</v>
          </cell>
          <cell r="M133">
            <v>0</v>
          </cell>
          <cell r="N133">
            <v>0</v>
          </cell>
          <cell r="O133" t="str">
            <v>SI</v>
          </cell>
          <cell r="P133">
            <v>314</v>
          </cell>
          <cell r="Q133">
            <v>27.444444444444443</v>
          </cell>
          <cell r="R133">
            <v>30</v>
          </cell>
          <cell r="S133">
            <v>1300000</v>
          </cell>
          <cell r="T133" t="str">
            <v>A</v>
          </cell>
        </row>
        <row r="134">
          <cell r="A134">
            <v>1019013748</v>
          </cell>
          <cell r="B134">
            <v>9693</v>
          </cell>
          <cell r="C134" t="str">
            <v>PEÑA REYES ANDRES RODRIGO</v>
          </cell>
          <cell r="D134">
            <v>1</v>
          </cell>
          <cell r="E134" t="str">
            <v>2</v>
          </cell>
          <cell r="F134" t="str">
            <v>190</v>
          </cell>
          <cell r="G134" t="str">
            <v>GERENCIA RIESGOS</v>
          </cell>
          <cell r="H134" t="str">
            <v>OFICIAL SEGURIDAD INFORMACIÓN</v>
          </cell>
          <cell r="I134">
            <v>41514</v>
          </cell>
          <cell r="J134">
            <v>1</v>
          </cell>
          <cell r="K134">
            <v>3263000</v>
          </cell>
          <cell r="L134">
            <v>0</v>
          </cell>
          <cell r="M134">
            <v>0</v>
          </cell>
          <cell r="N134">
            <v>0</v>
          </cell>
          <cell r="O134" t="str">
            <v>SI</v>
          </cell>
          <cell r="P134">
            <v>1203</v>
          </cell>
          <cell r="Q134">
            <v>76.833333333333343</v>
          </cell>
          <cell r="R134">
            <v>76.833333333333343</v>
          </cell>
          <cell r="S134">
            <v>9053314.3518518526</v>
          </cell>
          <cell r="T134" t="str">
            <v>A</v>
          </cell>
        </row>
        <row r="135">
          <cell r="A135">
            <v>19380665</v>
          </cell>
          <cell r="B135">
            <v>257</v>
          </cell>
          <cell r="C135" t="str">
            <v xml:space="preserve">PEREZ GONZALEZ LUIS </v>
          </cell>
          <cell r="D135">
            <v>1</v>
          </cell>
          <cell r="E135" t="str">
            <v>2</v>
          </cell>
          <cell r="F135" t="str">
            <v>210</v>
          </cell>
          <cell r="G135" t="str">
            <v>GERENCIA TÉCNICA</v>
          </cell>
          <cell r="H135" t="str">
            <v>GERENTE TÉCNICO</v>
          </cell>
          <cell r="I135">
            <v>31512</v>
          </cell>
          <cell r="J135">
            <v>2</v>
          </cell>
          <cell r="K135">
            <v>9473134</v>
          </cell>
          <cell r="L135">
            <v>0</v>
          </cell>
          <cell r="M135">
            <v>0</v>
          </cell>
          <cell r="N135">
            <v>0</v>
          </cell>
          <cell r="O135" t="str">
            <v>NO</v>
          </cell>
          <cell r="P135">
            <v>11061</v>
          </cell>
          <cell r="Q135">
            <v>465.875</v>
          </cell>
          <cell r="R135">
            <v>465.875</v>
          </cell>
          <cell r="S135">
            <v>147109876.74166667</v>
          </cell>
          <cell r="T135" t="str">
            <v>A</v>
          </cell>
        </row>
        <row r="136">
          <cell r="A136">
            <v>1032450482</v>
          </cell>
          <cell r="B136">
            <v>9734</v>
          </cell>
          <cell r="C136" t="str">
            <v>PEREZ RINCON LAURA CAMILA</v>
          </cell>
          <cell r="D136">
            <v>1</v>
          </cell>
          <cell r="E136" t="str">
            <v>2</v>
          </cell>
          <cell r="F136" t="str">
            <v>130</v>
          </cell>
          <cell r="G136" t="str">
            <v>SECRETARÍA GENERAL</v>
          </cell>
          <cell r="H136" t="str">
            <v>ANAL.DEFENSOR CONSUMIDOR FINAN</v>
          </cell>
          <cell r="I136">
            <v>41737</v>
          </cell>
          <cell r="J136">
            <v>1</v>
          </cell>
          <cell r="K136">
            <v>915450</v>
          </cell>
          <cell r="L136">
            <v>77700</v>
          </cell>
          <cell r="M136">
            <v>0</v>
          </cell>
          <cell r="N136">
            <v>0</v>
          </cell>
          <cell r="O136" t="str">
            <v>SI</v>
          </cell>
          <cell r="P136">
            <v>983</v>
          </cell>
          <cell r="Q136">
            <v>64.611111111111114</v>
          </cell>
          <cell r="R136">
            <v>64.611111111111114</v>
          </cell>
          <cell r="S136">
            <v>2135908.7268518517</v>
          </cell>
          <cell r="T136" t="str">
            <v>A</v>
          </cell>
        </row>
        <row r="137">
          <cell r="A137">
            <v>1015457595</v>
          </cell>
          <cell r="B137">
            <v>9825</v>
          </cell>
          <cell r="C137" t="str">
            <v xml:space="preserve">PINILLA MARTINEZ LUCIANA </v>
          </cell>
          <cell r="D137">
            <v>120</v>
          </cell>
          <cell r="E137" t="str">
            <v>1</v>
          </cell>
          <cell r="F137" t="str">
            <v>125</v>
          </cell>
          <cell r="G137" t="str">
            <v>DIRECCIÓN OPERACIONES ARL</v>
          </cell>
          <cell r="H137" t="str">
            <v>AUXILIAR ADMINISTRATIVO ARL</v>
          </cell>
          <cell r="I137">
            <v>42317</v>
          </cell>
          <cell r="J137">
            <v>1</v>
          </cell>
          <cell r="K137">
            <v>907365</v>
          </cell>
          <cell r="L137">
            <v>77700</v>
          </cell>
          <cell r="M137">
            <v>0</v>
          </cell>
          <cell r="N137">
            <v>112951</v>
          </cell>
          <cell r="O137" t="str">
            <v>SI</v>
          </cell>
          <cell r="P137">
            <v>412</v>
          </cell>
          <cell r="Q137">
            <v>32.888888888888886</v>
          </cell>
          <cell r="R137">
            <v>32.888888888888886</v>
          </cell>
          <cell r="S137">
            <v>1201463.7259259259</v>
          </cell>
          <cell r="T137" t="str">
            <v>A</v>
          </cell>
        </row>
        <row r="138">
          <cell r="A138">
            <v>39534173</v>
          </cell>
          <cell r="B138">
            <v>9522</v>
          </cell>
          <cell r="C138" t="str">
            <v>PINZON AVILA LILIANA PATRICIA</v>
          </cell>
          <cell r="D138">
            <v>1</v>
          </cell>
          <cell r="E138" t="str">
            <v>2</v>
          </cell>
          <cell r="F138" t="str">
            <v>425</v>
          </cell>
          <cell r="G138" t="str">
            <v>DIRECCIÓN R.V. Y PREVISIONALES</v>
          </cell>
          <cell r="H138" t="str">
            <v>ANALISTA II</v>
          </cell>
          <cell r="I138">
            <v>39722</v>
          </cell>
          <cell r="J138">
            <v>1</v>
          </cell>
          <cell r="K138">
            <v>2331705</v>
          </cell>
          <cell r="L138">
            <v>0</v>
          </cell>
          <cell r="M138">
            <v>0</v>
          </cell>
          <cell r="N138">
            <v>0</v>
          </cell>
          <cell r="O138" t="str">
            <v>SI</v>
          </cell>
          <cell r="P138">
            <v>2970</v>
          </cell>
          <cell r="Q138">
            <v>175</v>
          </cell>
          <cell r="R138">
            <v>175</v>
          </cell>
          <cell r="S138">
            <v>14735080.208333332</v>
          </cell>
          <cell r="T138" t="str">
            <v>A</v>
          </cell>
        </row>
        <row r="139">
          <cell r="A139">
            <v>51930925</v>
          </cell>
          <cell r="B139">
            <v>9814</v>
          </cell>
          <cell r="C139" t="str">
            <v xml:space="preserve">PINZON GONZALEZ OTILIA </v>
          </cell>
          <cell r="D139">
            <v>120</v>
          </cell>
          <cell r="E139" t="str">
            <v>1</v>
          </cell>
          <cell r="F139" t="str">
            <v>122</v>
          </cell>
          <cell r="G139" t="str">
            <v>DIRECCIÓN SALUD OCUPACIONAL</v>
          </cell>
          <cell r="H139" t="str">
            <v>ASISTENTE DE SALUD OCUPACIONAL</v>
          </cell>
          <cell r="I139">
            <v>40848</v>
          </cell>
          <cell r="J139">
            <v>1</v>
          </cell>
          <cell r="K139">
            <v>1967300</v>
          </cell>
          <cell r="L139">
            <v>0</v>
          </cell>
          <cell r="M139">
            <v>0</v>
          </cell>
          <cell r="N139">
            <v>0</v>
          </cell>
          <cell r="O139" t="str">
            <v>SI</v>
          </cell>
          <cell r="P139">
            <v>1860</v>
          </cell>
          <cell r="Q139">
            <v>113.33333333333333</v>
          </cell>
          <cell r="R139">
            <v>113.33333333333333</v>
          </cell>
          <cell r="S139">
            <v>8051357.4074074076</v>
          </cell>
          <cell r="T139" t="str">
            <v>A</v>
          </cell>
        </row>
        <row r="140">
          <cell r="A140">
            <v>79419205</v>
          </cell>
          <cell r="B140">
            <v>1691</v>
          </cell>
          <cell r="C140" t="str">
            <v xml:space="preserve">PRIETO MOYA DARIO </v>
          </cell>
          <cell r="D140">
            <v>1</v>
          </cell>
          <cell r="E140" t="str">
            <v>2</v>
          </cell>
          <cell r="F140" t="str">
            <v>431</v>
          </cell>
          <cell r="G140" t="str">
            <v>DIRECCIÓN PLANEACI.PRESUPUESTO</v>
          </cell>
          <cell r="H140" t="str">
            <v>ANALISTA PLANEACIÓN Y PRESUPUE</v>
          </cell>
          <cell r="I140">
            <v>37601</v>
          </cell>
          <cell r="J140">
            <v>1</v>
          </cell>
          <cell r="K140">
            <v>2974337</v>
          </cell>
          <cell r="L140">
            <v>0</v>
          </cell>
          <cell r="M140">
            <v>0</v>
          </cell>
          <cell r="N140">
            <v>1304878</v>
          </cell>
          <cell r="O140" t="str">
            <v>SI</v>
          </cell>
          <cell r="P140">
            <v>5060</v>
          </cell>
          <cell r="Q140">
            <v>291.11111111111109</v>
          </cell>
          <cell r="R140">
            <v>291.11111111111109</v>
          </cell>
          <cell r="S140">
            <v>43929408.191358022</v>
          </cell>
          <cell r="T140" t="str">
            <v>A</v>
          </cell>
        </row>
        <row r="141">
          <cell r="A141">
            <v>1082214114</v>
          </cell>
          <cell r="B141">
            <v>9787</v>
          </cell>
          <cell r="C141" t="str">
            <v>QUINTERO CASTRILLON ALICIA DEL PILAR</v>
          </cell>
          <cell r="D141">
            <v>2</v>
          </cell>
          <cell r="E141" t="str">
            <v>2</v>
          </cell>
          <cell r="F141" t="str">
            <v>425</v>
          </cell>
          <cell r="G141" t="str">
            <v>DIRECCIÓN R.V. Y PREVISIONALES</v>
          </cell>
          <cell r="H141" t="str">
            <v>ANALISTA II DE PREVISIONALES</v>
          </cell>
          <cell r="I141">
            <v>42110</v>
          </cell>
          <cell r="J141">
            <v>1</v>
          </cell>
          <cell r="K141">
            <v>2477100</v>
          </cell>
          <cell r="L141">
            <v>0</v>
          </cell>
          <cell r="M141">
            <v>0</v>
          </cell>
          <cell r="N141">
            <v>0</v>
          </cell>
          <cell r="O141" t="str">
            <v>SI</v>
          </cell>
          <cell r="P141">
            <v>615</v>
          </cell>
          <cell r="Q141">
            <v>44.166666666666664</v>
          </cell>
          <cell r="R141">
            <v>44.166666666666664</v>
          </cell>
          <cell r="S141">
            <v>3950745.1388888885</v>
          </cell>
          <cell r="T141" t="str">
            <v>A</v>
          </cell>
        </row>
        <row r="142">
          <cell r="A142">
            <v>1014187525</v>
          </cell>
          <cell r="B142">
            <v>9859</v>
          </cell>
          <cell r="C142" t="str">
            <v>QUINTERO HERNANDEZ REINEL DARIO</v>
          </cell>
          <cell r="D142">
            <v>2</v>
          </cell>
          <cell r="E142" t="str">
            <v>2</v>
          </cell>
          <cell r="F142" t="str">
            <v>412</v>
          </cell>
          <cell r="G142" t="str">
            <v>DIRECCIÓN OPERACIONES</v>
          </cell>
          <cell r="H142" t="str">
            <v>ANALISTA II OPERACIONES BANCAS</v>
          </cell>
          <cell r="I142">
            <v>42548</v>
          </cell>
          <cell r="J142">
            <v>1</v>
          </cell>
          <cell r="K142">
            <v>2800000</v>
          </cell>
          <cell r="L142">
            <v>0</v>
          </cell>
          <cell r="M142">
            <v>0</v>
          </cell>
          <cell r="N142">
            <v>0</v>
          </cell>
          <cell r="O142" t="str">
            <v>SI</v>
          </cell>
          <cell r="P142">
            <v>184</v>
          </cell>
          <cell r="Q142">
            <v>20.222222222222221</v>
          </cell>
          <cell r="R142">
            <v>30</v>
          </cell>
          <cell r="S142">
            <v>3033333.3333333335</v>
          </cell>
          <cell r="T142" t="str">
            <v>A</v>
          </cell>
        </row>
        <row r="143">
          <cell r="A143">
            <v>1022989511</v>
          </cell>
          <cell r="B143">
            <v>9698</v>
          </cell>
          <cell r="C143" t="str">
            <v>QUINTERO ORTIZ LEYDY JOHANA</v>
          </cell>
          <cell r="D143">
            <v>2</v>
          </cell>
          <cell r="E143" t="str">
            <v>2</v>
          </cell>
          <cell r="F143" t="str">
            <v>425</v>
          </cell>
          <cell r="G143" t="str">
            <v>DIRECCIÓN R.V. Y PREVISIONALES</v>
          </cell>
          <cell r="H143" t="str">
            <v>ANALISTA</v>
          </cell>
          <cell r="I143">
            <v>41550</v>
          </cell>
          <cell r="J143">
            <v>1</v>
          </cell>
          <cell r="K143">
            <v>1102552</v>
          </cell>
          <cell r="L143">
            <v>77700</v>
          </cell>
          <cell r="M143">
            <v>0</v>
          </cell>
          <cell r="N143">
            <v>74673</v>
          </cell>
          <cell r="O143" t="str">
            <v>SI</v>
          </cell>
          <cell r="P143">
            <v>1168</v>
          </cell>
          <cell r="Q143">
            <v>74.888888888888886</v>
          </cell>
          <cell r="R143">
            <v>74.888888888888886</v>
          </cell>
          <cell r="S143">
            <v>3168060.4469135799</v>
          </cell>
          <cell r="T143" t="str">
            <v>A</v>
          </cell>
        </row>
        <row r="144">
          <cell r="A144">
            <v>75091903</v>
          </cell>
          <cell r="B144">
            <v>9789</v>
          </cell>
          <cell r="C144" t="str">
            <v>QUINTERO RIVERA OSCAR LORENZO</v>
          </cell>
          <cell r="D144">
            <v>2</v>
          </cell>
          <cell r="E144" t="str">
            <v>2</v>
          </cell>
          <cell r="F144" t="str">
            <v>321</v>
          </cell>
          <cell r="G144" t="str">
            <v>VICEPRESIDENCIA BANCASEGUROS</v>
          </cell>
          <cell r="H144" t="str">
            <v>GERENTE COMERCIAL BANCASEGUROS</v>
          </cell>
          <cell r="I144">
            <v>42115</v>
          </cell>
          <cell r="J144">
            <v>2</v>
          </cell>
          <cell r="K144">
            <v>10000000</v>
          </cell>
          <cell r="L144">
            <v>0</v>
          </cell>
          <cell r="M144">
            <v>191000</v>
          </cell>
          <cell r="N144">
            <v>0</v>
          </cell>
          <cell r="O144" t="str">
            <v>NO</v>
          </cell>
          <cell r="P144">
            <v>610</v>
          </cell>
          <cell r="Q144">
            <v>30.416666666666664</v>
          </cell>
          <cell r="R144">
            <v>30.416666666666664</v>
          </cell>
          <cell r="S144">
            <v>10138888.888888888</v>
          </cell>
          <cell r="T144" t="str">
            <v>A</v>
          </cell>
          <cell r="U144" t="str">
            <v>CAMBIO</v>
          </cell>
        </row>
        <row r="145">
          <cell r="A145">
            <v>1130640326</v>
          </cell>
          <cell r="B145">
            <v>9563</v>
          </cell>
          <cell r="C145" t="str">
            <v xml:space="preserve">RAMIREZ LOPEZ MARYURI </v>
          </cell>
          <cell r="D145">
            <v>1</v>
          </cell>
          <cell r="E145" t="str">
            <v>2</v>
          </cell>
          <cell r="F145" t="str">
            <v>510</v>
          </cell>
          <cell r="G145" t="str">
            <v>SUCURSAL CALI</v>
          </cell>
          <cell r="H145" t="str">
            <v>ANALISTA I SUCURSAL CALI</v>
          </cell>
          <cell r="I145">
            <v>40392</v>
          </cell>
          <cell r="J145">
            <v>1</v>
          </cell>
          <cell r="K145">
            <v>1209009</v>
          </cell>
          <cell r="L145">
            <v>77700</v>
          </cell>
          <cell r="M145">
            <v>0</v>
          </cell>
          <cell r="N145">
            <v>0</v>
          </cell>
          <cell r="O145" t="str">
            <v>SI</v>
          </cell>
          <cell r="P145">
            <v>2309</v>
          </cell>
          <cell r="Q145">
            <v>138.27777777777777</v>
          </cell>
          <cell r="R145">
            <v>138.27777777777777</v>
          </cell>
          <cell r="S145">
            <v>6037022.255092592</v>
          </cell>
          <cell r="T145" t="str">
            <v>A</v>
          </cell>
        </row>
        <row r="146">
          <cell r="A146">
            <v>51934053</v>
          </cell>
          <cell r="B146">
            <v>9491</v>
          </cell>
          <cell r="C146" t="str">
            <v xml:space="preserve">RAMIREZ PIÑEROS CLAUDIA </v>
          </cell>
          <cell r="D146">
            <v>1</v>
          </cell>
          <cell r="E146" t="str">
            <v>2</v>
          </cell>
          <cell r="F146" t="str">
            <v>421</v>
          </cell>
          <cell r="G146" t="str">
            <v>DIRECCIÓN TESORERÍA</v>
          </cell>
          <cell r="H146" t="str">
            <v>DIRECTOR TESORERÍA</v>
          </cell>
          <cell r="I146">
            <v>39356</v>
          </cell>
          <cell r="J146">
            <v>2</v>
          </cell>
          <cell r="K146">
            <v>9569704</v>
          </cell>
          <cell r="L146">
            <v>0</v>
          </cell>
          <cell r="M146">
            <v>0</v>
          </cell>
          <cell r="N146">
            <v>0</v>
          </cell>
          <cell r="O146" t="str">
            <v>NO</v>
          </cell>
          <cell r="P146">
            <v>3330</v>
          </cell>
          <cell r="Q146">
            <v>143.75</v>
          </cell>
          <cell r="R146">
            <v>143.75</v>
          </cell>
          <cell r="S146">
            <v>45854831.666666672</v>
          </cell>
          <cell r="T146" t="str">
            <v>A</v>
          </cell>
        </row>
        <row r="147">
          <cell r="A147">
            <v>52153464</v>
          </cell>
          <cell r="B147">
            <v>9640</v>
          </cell>
          <cell r="C147" t="str">
            <v>RAMIREZ RODRIGUEZ NOHORA CAROLINA</v>
          </cell>
          <cell r="D147">
            <v>120</v>
          </cell>
          <cell r="E147" t="str">
            <v>1</v>
          </cell>
          <cell r="F147" t="str">
            <v>122</v>
          </cell>
          <cell r="G147" t="str">
            <v>DIRECCIÓN SALUD OCUPACIONAL</v>
          </cell>
          <cell r="H147" t="str">
            <v>GESTOR INTEGRAL SALUD OCUPACIO</v>
          </cell>
          <cell r="I147">
            <v>40988</v>
          </cell>
          <cell r="J147">
            <v>1</v>
          </cell>
          <cell r="K147">
            <v>2743000</v>
          </cell>
          <cell r="L147">
            <v>0</v>
          </cell>
          <cell r="M147">
            <v>96000</v>
          </cell>
          <cell r="N147">
            <v>0</v>
          </cell>
          <cell r="O147" t="str">
            <v>SI</v>
          </cell>
          <cell r="P147">
            <v>1721</v>
          </cell>
          <cell r="Q147">
            <v>105.61111111111111</v>
          </cell>
          <cell r="R147">
            <v>105.61111111111111</v>
          </cell>
          <cell r="S147">
            <v>10461073.919753088</v>
          </cell>
          <cell r="T147" t="str">
            <v>A</v>
          </cell>
        </row>
        <row r="148">
          <cell r="A148">
            <v>1018467015</v>
          </cell>
          <cell r="B148">
            <v>9709</v>
          </cell>
          <cell r="C148" t="str">
            <v>REAL LOPEZ JULIETH JASIVI</v>
          </cell>
          <cell r="D148">
            <v>2</v>
          </cell>
          <cell r="E148" t="str">
            <v>2</v>
          </cell>
          <cell r="F148" t="str">
            <v>200</v>
          </cell>
          <cell r="G148" t="str">
            <v>VICEPRESIDENCIA TÉCNICA Y COME</v>
          </cell>
          <cell r="H148" t="str">
            <v>AUXILIAR POL.DEUDOR B.AVVILLAS</v>
          </cell>
          <cell r="I148">
            <v>41583</v>
          </cell>
          <cell r="J148">
            <v>1</v>
          </cell>
          <cell r="K148">
            <v>797815</v>
          </cell>
          <cell r="L148">
            <v>77700</v>
          </cell>
          <cell r="M148">
            <v>0</v>
          </cell>
          <cell r="N148">
            <v>0</v>
          </cell>
          <cell r="O148" t="str">
            <v>SI</v>
          </cell>
          <cell r="P148">
            <v>1136</v>
          </cell>
          <cell r="Q148">
            <v>73.111111111111114</v>
          </cell>
          <cell r="R148">
            <v>73.111111111111114</v>
          </cell>
          <cell r="S148">
            <v>2106330.0956790126</v>
          </cell>
          <cell r="T148" t="str">
            <v>A</v>
          </cell>
        </row>
        <row r="149">
          <cell r="A149">
            <v>79751921</v>
          </cell>
          <cell r="B149">
            <v>9857</v>
          </cell>
          <cell r="C149" t="str">
            <v>RIAÑO CONSTAIN MARCO ANTONIO</v>
          </cell>
          <cell r="D149">
            <v>2</v>
          </cell>
          <cell r="E149" t="str">
            <v>2</v>
          </cell>
          <cell r="F149" t="str">
            <v>150</v>
          </cell>
          <cell r="G149" t="str">
            <v>GERENCIA TALENTO HUMANO Y OYM</v>
          </cell>
          <cell r="H149" t="str">
            <v>GERENTE DE TALENTO HUMANO</v>
          </cell>
          <cell r="I149">
            <v>42537</v>
          </cell>
          <cell r="J149">
            <v>2</v>
          </cell>
          <cell r="K149">
            <v>10000000</v>
          </cell>
          <cell r="L149">
            <v>0</v>
          </cell>
          <cell r="M149">
            <v>0</v>
          </cell>
          <cell r="N149">
            <v>0</v>
          </cell>
          <cell r="O149" t="str">
            <v>NO</v>
          </cell>
          <cell r="P149">
            <v>195</v>
          </cell>
          <cell r="Q149">
            <v>13.125</v>
          </cell>
          <cell r="R149">
            <v>30</v>
          </cell>
          <cell r="S149">
            <v>10000000</v>
          </cell>
          <cell r="T149" t="str">
            <v>A</v>
          </cell>
          <cell r="U149" t="str">
            <v>CAMBIO</v>
          </cell>
        </row>
        <row r="150">
          <cell r="A150">
            <v>51710329</v>
          </cell>
          <cell r="B150">
            <v>1773</v>
          </cell>
          <cell r="C150" t="str">
            <v>RICO MONTES LIGIA CARMINA</v>
          </cell>
          <cell r="D150">
            <v>2</v>
          </cell>
          <cell r="E150" t="str">
            <v>2</v>
          </cell>
          <cell r="F150" t="str">
            <v>321</v>
          </cell>
          <cell r="G150" t="str">
            <v>VICEPRESIDENCIA BANCASEGUROS</v>
          </cell>
          <cell r="H150" t="str">
            <v>VICEPRESIDENTE DE BANCASEGUROS</v>
          </cell>
          <cell r="I150">
            <v>39139</v>
          </cell>
          <cell r="J150">
            <v>2</v>
          </cell>
          <cell r="K150">
            <v>29191759</v>
          </cell>
          <cell r="L150">
            <v>0</v>
          </cell>
          <cell r="M150">
            <v>191000</v>
          </cell>
          <cell r="N150">
            <v>0</v>
          </cell>
          <cell r="O150" t="str">
            <v>NO</v>
          </cell>
          <cell r="P150">
            <v>3545</v>
          </cell>
          <cell r="Q150">
            <v>152.70833333333334</v>
          </cell>
          <cell r="R150">
            <v>152.70833333333334</v>
          </cell>
          <cell r="S150">
            <v>148594162.13194445</v>
          </cell>
          <cell r="T150" t="str">
            <v>A</v>
          </cell>
        </row>
        <row r="151">
          <cell r="A151">
            <v>16749652</v>
          </cell>
          <cell r="B151">
            <v>9562</v>
          </cell>
          <cell r="C151" t="str">
            <v xml:space="preserve">RIOS MONCAYO JAMES </v>
          </cell>
          <cell r="D151">
            <v>2</v>
          </cell>
          <cell r="E151" t="str">
            <v>2</v>
          </cell>
          <cell r="F151" t="str">
            <v>510</v>
          </cell>
          <cell r="G151" t="str">
            <v>SUCURSAL CALI</v>
          </cell>
          <cell r="H151" t="str">
            <v>GERENTE SUCURSAL</v>
          </cell>
          <cell r="I151">
            <v>40385</v>
          </cell>
          <cell r="J151">
            <v>2</v>
          </cell>
          <cell r="K151">
            <v>10415782</v>
          </cell>
          <cell r="L151">
            <v>0</v>
          </cell>
          <cell r="M151">
            <v>191000</v>
          </cell>
          <cell r="N151">
            <v>0</v>
          </cell>
          <cell r="O151" t="str">
            <v>NO</v>
          </cell>
          <cell r="P151">
            <v>2315</v>
          </cell>
          <cell r="Q151">
            <v>101.45833333333333</v>
          </cell>
          <cell r="R151">
            <v>101.45833333333333</v>
          </cell>
          <cell r="S151">
            <v>35225596.06944444</v>
          </cell>
          <cell r="T151" t="str">
            <v>A</v>
          </cell>
          <cell r="U151" t="str">
            <v>CAMBIO</v>
          </cell>
        </row>
        <row r="152">
          <cell r="A152">
            <v>1014270074</v>
          </cell>
          <cell r="B152">
            <v>9845</v>
          </cell>
          <cell r="C152" t="str">
            <v>RODAS OCHOA YULI TATIANA</v>
          </cell>
          <cell r="D152">
            <v>1</v>
          </cell>
          <cell r="E152" t="str">
            <v>2</v>
          </cell>
          <cell r="F152" t="str">
            <v>331</v>
          </cell>
          <cell r="G152" t="str">
            <v>DIRECCIÓN ADMINISTRATIVA</v>
          </cell>
          <cell r="H152" t="str">
            <v>ANALISTA ADMINISTRATIVO</v>
          </cell>
          <cell r="I152">
            <v>42471</v>
          </cell>
          <cell r="J152">
            <v>1</v>
          </cell>
          <cell r="K152">
            <v>1200000</v>
          </cell>
          <cell r="L152">
            <v>77700</v>
          </cell>
          <cell r="M152">
            <v>0</v>
          </cell>
          <cell r="N152">
            <v>0</v>
          </cell>
          <cell r="O152" t="str">
            <v>SI</v>
          </cell>
          <cell r="P152">
            <v>260</v>
          </cell>
          <cell r="Q152">
            <v>24.444444444444443</v>
          </cell>
          <cell r="R152">
            <v>30</v>
          </cell>
          <cell r="S152">
            <v>1300000</v>
          </cell>
          <cell r="T152" t="str">
            <v>A</v>
          </cell>
        </row>
        <row r="153">
          <cell r="A153">
            <v>79413891</v>
          </cell>
          <cell r="B153">
            <v>1378</v>
          </cell>
          <cell r="C153" t="str">
            <v>RODRIGUEZ GARCIA JORGE ENRIQUE</v>
          </cell>
          <cell r="D153">
            <v>1</v>
          </cell>
          <cell r="E153" t="str">
            <v>2</v>
          </cell>
          <cell r="F153" t="str">
            <v>411</v>
          </cell>
          <cell r="G153" t="str">
            <v>GERENCIA TECNOLOGÍA</v>
          </cell>
          <cell r="H153" t="str">
            <v>DIRECTOR DE IT</v>
          </cell>
          <cell r="I153">
            <v>35485</v>
          </cell>
          <cell r="J153">
            <v>1</v>
          </cell>
          <cell r="K153">
            <v>4850650</v>
          </cell>
          <cell r="L153">
            <v>0</v>
          </cell>
          <cell r="M153">
            <v>0</v>
          </cell>
          <cell r="N153">
            <v>0</v>
          </cell>
          <cell r="O153" t="str">
            <v>SI</v>
          </cell>
          <cell r="P153">
            <v>7147</v>
          </cell>
          <cell r="Q153">
            <v>407.05555555555554</v>
          </cell>
          <cell r="R153">
            <v>407.05555555555554</v>
          </cell>
          <cell r="S153">
            <v>71300812.214506164</v>
          </cell>
          <cell r="T153" t="str">
            <v>A</v>
          </cell>
        </row>
        <row r="154">
          <cell r="A154">
            <v>1026557891</v>
          </cell>
          <cell r="B154">
            <v>9823</v>
          </cell>
          <cell r="C154" t="str">
            <v>RODRIGUEZ MONTAÑO ANGIE CAROLINA</v>
          </cell>
          <cell r="D154">
            <v>2</v>
          </cell>
          <cell r="E154" t="str">
            <v>2</v>
          </cell>
          <cell r="F154" t="str">
            <v>180</v>
          </cell>
          <cell r="G154" t="str">
            <v>GERENCIA COMERCIAL</v>
          </cell>
          <cell r="H154" t="str">
            <v>EJECUTIVO COMERCIAL</v>
          </cell>
          <cell r="I154">
            <v>42312</v>
          </cell>
          <cell r="J154">
            <v>1</v>
          </cell>
          <cell r="K154">
            <v>1800002</v>
          </cell>
          <cell r="L154">
            <v>0</v>
          </cell>
          <cell r="M154">
            <v>191000</v>
          </cell>
          <cell r="N154">
            <v>0</v>
          </cell>
          <cell r="O154" t="str">
            <v>SI</v>
          </cell>
          <cell r="P154">
            <v>417</v>
          </cell>
          <cell r="Q154">
            <v>33.166666666666664</v>
          </cell>
          <cell r="R154">
            <v>33.166666666666664</v>
          </cell>
          <cell r="S154">
            <v>2155835.7287037037</v>
          </cell>
          <cell r="T154" t="str">
            <v>A</v>
          </cell>
        </row>
        <row r="155">
          <cell r="A155">
            <v>1075876076</v>
          </cell>
          <cell r="B155">
            <v>9838</v>
          </cell>
          <cell r="C155" t="str">
            <v xml:space="preserve">RODRIGUEZ VENEGAS TATIANA </v>
          </cell>
          <cell r="D155">
            <v>1</v>
          </cell>
          <cell r="E155" t="str">
            <v>2</v>
          </cell>
          <cell r="F155" t="str">
            <v>412</v>
          </cell>
          <cell r="G155" t="str">
            <v>DIRECCIÓN OPERACIONES</v>
          </cell>
          <cell r="H155" t="str">
            <v>APRENDIZ</v>
          </cell>
          <cell r="I155">
            <v>42457</v>
          </cell>
          <cell r="J155">
            <v>3</v>
          </cell>
          <cell r="K155">
            <v>689455</v>
          </cell>
          <cell r="L155">
            <v>0</v>
          </cell>
          <cell r="M155">
            <v>0</v>
          </cell>
          <cell r="N155">
            <v>0</v>
          </cell>
          <cell r="O155" t="str">
            <v>SI</v>
          </cell>
          <cell r="P155">
            <v>273</v>
          </cell>
          <cell r="Q155">
            <v>25.166666666666668</v>
          </cell>
          <cell r="R155">
            <v>30</v>
          </cell>
          <cell r="S155">
            <v>0</v>
          </cell>
          <cell r="T155" t="str">
            <v>A</v>
          </cell>
        </row>
        <row r="156">
          <cell r="A156">
            <v>1014287014</v>
          </cell>
          <cell r="B156">
            <v>9844</v>
          </cell>
          <cell r="C156" t="str">
            <v>ROJAS FORERO LIZETH DANIELA</v>
          </cell>
          <cell r="D156">
            <v>1</v>
          </cell>
          <cell r="E156" t="str">
            <v>2</v>
          </cell>
          <cell r="F156" t="str">
            <v>200</v>
          </cell>
          <cell r="G156" t="str">
            <v>VICEPRESIDENCIA TÉCNICA Y COME</v>
          </cell>
          <cell r="H156" t="str">
            <v>APRENDIZ</v>
          </cell>
          <cell r="I156">
            <v>42467</v>
          </cell>
          <cell r="J156">
            <v>3</v>
          </cell>
          <cell r="K156">
            <v>689455</v>
          </cell>
          <cell r="L156">
            <v>0</v>
          </cell>
          <cell r="M156">
            <v>0</v>
          </cell>
          <cell r="N156">
            <v>0</v>
          </cell>
          <cell r="O156" t="str">
            <v>SI</v>
          </cell>
          <cell r="P156">
            <v>264</v>
          </cell>
          <cell r="Q156">
            <v>24.666666666666668</v>
          </cell>
          <cell r="R156">
            <v>30</v>
          </cell>
          <cell r="S156">
            <v>0</v>
          </cell>
          <cell r="T156" t="str">
            <v>A</v>
          </cell>
        </row>
        <row r="157">
          <cell r="A157">
            <v>1023907308</v>
          </cell>
          <cell r="B157">
            <v>9728</v>
          </cell>
          <cell r="C157" t="str">
            <v>ROJAS OLAYA MARTHA LILIANA</v>
          </cell>
          <cell r="D157">
            <v>1</v>
          </cell>
          <cell r="E157" t="str">
            <v>2</v>
          </cell>
          <cell r="F157" t="str">
            <v>411</v>
          </cell>
          <cell r="G157" t="str">
            <v>GERENCIA TECNOLOGÍA</v>
          </cell>
          <cell r="H157" t="str">
            <v>LÍDER DE PROYECTO</v>
          </cell>
          <cell r="I157">
            <v>41725</v>
          </cell>
          <cell r="J157">
            <v>1</v>
          </cell>
          <cell r="K157">
            <v>3655854</v>
          </cell>
          <cell r="L157">
            <v>0</v>
          </cell>
          <cell r="M157">
            <v>0</v>
          </cell>
          <cell r="N157">
            <v>0</v>
          </cell>
          <cell r="O157" t="str">
            <v>SI</v>
          </cell>
          <cell r="P157">
            <v>994</v>
          </cell>
          <cell r="Q157">
            <v>65.222222222222229</v>
          </cell>
          <cell r="R157">
            <v>65.222222222222229</v>
          </cell>
          <cell r="S157">
            <v>8610438.8500000015</v>
          </cell>
          <cell r="T157" t="str">
            <v>A</v>
          </cell>
        </row>
        <row r="158">
          <cell r="A158">
            <v>1015421306</v>
          </cell>
          <cell r="B158">
            <v>9828</v>
          </cell>
          <cell r="C158" t="str">
            <v>ROJAS URREGO JULIAN ANDRES</v>
          </cell>
          <cell r="D158">
            <v>1</v>
          </cell>
          <cell r="E158" t="str">
            <v>2</v>
          </cell>
          <cell r="F158" t="str">
            <v>190</v>
          </cell>
          <cell r="G158" t="str">
            <v>GERENCIA RIESGOS</v>
          </cell>
          <cell r="H158" t="str">
            <v>AUXILIAR DE RIESGOS</v>
          </cell>
          <cell r="I158">
            <v>42348</v>
          </cell>
          <cell r="J158">
            <v>1</v>
          </cell>
          <cell r="K158">
            <v>953817</v>
          </cell>
          <cell r="L158">
            <v>77700</v>
          </cell>
          <cell r="M158">
            <v>0</v>
          </cell>
          <cell r="N158">
            <v>0</v>
          </cell>
          <cell r="O158" t="str">
            <v>SI</v>
          </cell>
          <cell r="P158">
            <v>381</v>
          </cell>
          <cell r="Q158">
            <v>31.166666666666668</v>
          </cell>
          <cell r="R158">
            <v>31.166666666666668</v>
          </cell>
          <cell r="S158">
            <v>1073485.7069444447</v>
          </cell>
          <cell r="T158" t="str">
            <v>A</v>
          </cell>
        </row>
        <row r="159">
          <cell r="A159">
            <v>52529985</v>
          </cell>
          <cell r="B159">
            <v>9803</v>
          </cell>
          <cell r="C159" t="str">
            <v>RONCANCIO CAÑON CLAUDIA MARCILA</v>
          </cell>
          <cell r="D159">
            <v>2</v>
          </cell>
          <cell r="E159" t="str">
            <v>2</v>
          </cell>
          <cell r="F159" t="str">
            <v>425</v>
          </cell>
          <cell r="G159" t="str">
            <v>DIRECCIÓN R.V. Y PREVISIONALES</v>
          </cell>
          <cell r="H159" t="str">
            <v>ANALISTA I</v>
          </cell>
          <cell r="I159">
            <v>42192</v>
          </cell>
          <cell r="J159">
            <v>1</v>
          </cell>
          <cell r="K159">
            <v>1406600</v>
          </cell>
          <cell r="L159">
            <v>0</v>
          </cell>
          <cell r="M159">
            <v>0</v>
          </cell>
          <cell r="N159">
            <v>105846</v>
          </cell>
          <cell r="O159" t="str">
            <v>SI</v>
          </cell>
          <cell r="P159">
            <v>534</v>
          </cell>
          <cell r="Q159">
            <v>39.666666666666664</v>
          </cell>
          <cell r="R159">
            <v>39.666666666666664</v>
          </cell>
          <cell r="S159">
            <v>2154776.1925925929</v>
          </cell>
          <cell r="T159" t="str">
            <v>A</v>
          </cell>
        </row>
        <row r="160">
          <cell r="A160">
            <v>1010192481</v>
          </cell>
          <cell r="B160">
            <v>9861</v>
          </cell>
          <cell r="C160" t="str">
            <v>RUIZ CRUZ JHOEL ARMANDO</v>
          </cell>
          <cell r="D160">
            <v>1</v>
          </cell>
          <cell r="E160" t="str">
            <v>2</v>
          </cell>
          <cell r="F160" t="str">
            <v>131</v>
          </cell>
          <cell r="G160" t="str">
            <v>DIRECCIÓN JURÍDICA</v>
          </cell>
          <cell r="H160" t="str">
            <v>AUXILIAR JURIDICO</v>
          </cell>
          <cell r="I160">
            <v>42556</v>
          </cell>
          <cell r="J160">
            <v>1</v>
          </cell>
          <cell r="K160">
            <v>736131</v>
          </cell>
          <cell r="L160">
            <v>77700</v>
          </cell>
          <cell r="M160">
            <v>0</v>
          </cell>
          <cell r="N160">
            <v>0</v>
          </cell>
          <cell r="O160" t="str">
            <v>SI</v>
          </cell>
          <cell r="P160">
            <v>176</v>
          </cell>
          <cell r="Q160">
            <v>19.777777777777779</v>
          </cell>
          <cell r="R160">
            <v>30</v>
          </cell>
          <cell r="S160">
            <v>797475.25</v>
          </cell>
          <cell r="T160" t="str">
            <v>A</v>
          </cell>
        </row>
        <row r="161">
          <cell r="A161">
            <v>79684747</v>
          </cell>
          <cell r="B161">
            <v>9579</v>
          </cell>
          <cell r="C161" t="str">
            <v>RUIZ MOJICA EDGAR ALBERTO</v>
          </cell>
          <cell r="D161">
            <v>1</v>
          </cell>
          <cell r="E161" t="str">
            <v>2</v>
          </cell>
          <cell r="F161" t="str">
            <v>411</v>
          </cell>
          <cell r="G161" t="str">
            <v>GERENCIA TECNOLOGÍA</v>
          </cell>
          <cell r="H161" t="str">
            <v>LÍDER DE PROYECTO</v>
          </cell>
          <cell r="I161">
            <v>40504</v>
          </cell>
          <cell r="J161">
            <v>1</v>
          </cell>
          <cell r="K161">
            <v>4895900</v>
          </cell>
          <cell r="L161">
            <v>0</v>
          </cell>
          <cell r="M161">
            <v>0</v>
          </cell>
          <cell r="N161">
            <v>0</v>
          </cell>
          <cell r="O161" t="str">
            <v>SI</v>
          </cell>
          <cell r="P161">
            <v>2199</v>
          </cell>
          <cell r="Q161">
            <v>132.16666666666669</v>
          </cell>
          <cell r="R161">
            <v>132.16666666666669</v>
          </cell>
          <cell r="S161">
            <v>23366589.398148153</v>
          </cell>
          <cell r="T161" t="str">
            <v>A</v>
          </cell>
        </row>
        <row r="162">
          <cell r="A162">
            <v>79502219</v>
          </cell>
          <cell r="B162">
            <v>9617</v>
          </cell>
          <cell r="C162" t="str">
            <v xml:space="preserve">SALAMANCA LOPEZ RICARDO </v>
          </cell>
          <cell r="D162">
            <v>2</v>
          </cell>
          <cell r="E162" t="str">
            <v>2</v>
          </cell>
          <cell r="F162" t="str">
            <v>110</v>
          </cell>
          <cell r="G162" t="str">
            <v>GERENCIA REASEGUROS</v>
          </cell>
          <cell r="H162" t="str">
            <v>GERENTE REASEGUROS</v>
          </cell>
          <cell r="I162">
            <v>40820</v>
          </cell>
          <cell r="J162">
            <v>2</v>
          </cell>
          <cell r="K162">
            <v>10271638</v>
          </cell>
          <cell r="L162">
            <v>0</v>
          </cell>
          <cell r="M162">
            <v>0</v>
          </cell>
          <cell r="N162">
            <v>0</v>
          </cell>
          <cell r="O162" t="str">
            <v>NO</v>
          </cell>
          <cell r="P162">
            <v>1887</v>
          </cell>
          <cell r="Q162">
            <v>83.625</v>
          </cell>
          <cell r="R162">
            <v>83.625</v>
          </cell>
          <cell r="S162">
            <v>28632190.925000001</v>
          </cell>
          <cell r="T162" t="str">
            <v>A</v>
          </cell>
          <cell r="U162" t="str">
            <v>CAMBIO</v>
          </cell>
        </row>
        <row r="163">
          <cell r="A163">
            <v>1031143962</v>
          </cell>
          <cell r="B163">
            <v>9791</v>
          </cell>
          <cell r="C163" t="str">
            <v>SANCHEZ BARRETO JOHAN SEBASTIAN</v>
          </cell>
          <cell r="D163">
            <v>2</v>
          </cell>
          <cell r="E163" t="str">
            <v>2</v>
          </cell>
          <cell r="F163" t="str">
            <v>425</v>
          </cell>
          <cell r="G163" t="str">
            <v>DIRECCIÓN R.V. Y PREVISIONALES</v>
          </cell>
          <cell r="H163" t="str">
            <v>AUXILIAR R.V. Y PREVISIONALES</v>
          </cell>
          <cell r="I163">
            <v>42129</v>
          </cell>
          <cell r="J163">
            <v>1</v>
          </cell>
          <cell r="K163">
            <v>855384</v>
          </cell>
          <cell r="L163">
            <v>77700</v>
          </cell>
          <cell r="M163">
            <v>0</v>
          </cell>
          <cell r="N163">
            <v>103801</v>
          </cell>
          <cell r="O163" t="str">
            <v>SI</v>
          </cell>
          <cell r="P163">
            <v>596</v>
          </cell>
          <cell r="Q163">
            <v>43.111111111111114</v>
          </cell>
          <cell r="R163">
            <v>43.111111111111114</v>
          </cell>
          <cell r="S163">
            <v>1480819.2444444445</v>
          </cell>
          <cell r="T163" t="str">
            <v>A</v>
          </cell>
        </row>
        <row r="164">
          <cell r="A164">
            <v>41681662</v>
          </cell>
          <cell r="B164">
            <v>1050</v>
          </cell>
          <cell r="C164" t="str">
            <v>SANCHEZ MEDINA MARTHA CONSTANZA</v>
          </cell>
          <cell r="D164">
            <v>1</v>
          </cell>
          <cell r="E164" t="str">
            <v>2</v>
          </cell>
          <cell r="F164" t="str">
            <v>150</v>
          </cell>
          <cell r="G164" t="str">
            <v>GERENCIA TALENTO HUMANO Y OYM</v>
          </cell>
          <cell r="H164" t="str">
            <v>AUXILIAR DE TALENTO HUMANO</v>
          </cell>
          <cell r="I164">
            <v>34547</v>
          </cell>
          <cell r="J164">
            <v>1</v>
          </cell>
          <cell r="K164">
            <v>1230050</v>
          </cell>
          <cell r="L164">
            <v>77700</v>
          </cell>
          <cell r="M164">
            <v>0</v>
          </cell>
          <cell r="N164">
            <v>0</v>
          </cell>
          <cell r="O164" t="str">
            <v>SI</v>
          </cell>
          <cell r="P164">
            <v>8070</v>
          </cell>
          <cell r="Q164">
            <v>458.33333333333331</v>
          </cell>
          <cell r="R164">
            <v>458.33333333333331</v>
          </cell>
          <cell r="S164">
            <v>0</v>
          </cell>
          <cell r="T164" t="str">
            <v>P</v>
          </cell>
        </row>
        <row r="165">
          <cell r="A165">
            <v>80220211</v>
          </cell>
          <cell r="B165">
            <v>9719</v>
          </cell>
          <cell r="C165" t="str">
            <v>SANDOVAL BURGOS EDWIN ALDEMAR</v>
          </cell>
          <cell r="D165">
            <v>1</v>
          </cell>
          <cell r="E165" t="str">
            <v>2</v>
          </cell>
          <cell r="F165" t="str">
            <v>425</v>
          </cell>
          <cell r="G165" t="str">
            <v>DIRECCIÓN R.V. Y PREVISIONALES</v>
          </cell>
          <cell r="H165" t="str">
            <v>COORDINADOR RENTAS VITALICIAS</v>
          </cell>
          <cell r="I165">
            <v>41680</v>
          </cell>
          <cell r="J165">
            <v>1</v>
          </cell>
          <cell r="K165">
            <v>3749576</v>
          </cell>
          <cell r="L165">
            <v>0</v>
          </cell>
          <cell r="M165">
            <v>0</v>
          </cell>
          <cell r="N165">
            <v>0</v>
          </cell>
          <cell r="O165" t="str">
            <v>SI</v>
          </cell>
          <cell r="P165">
            <v>1041</v>
          </cell>
          <cell r="Q165">
            <v>67.833333333333343</v>
          </cell>
          <cell r="R165">
            <v>67.833333333333343</v>
          </cell>
          <cell r="S165">
            <v>9184725.2851851862</v>
          </cell>
          <cell r="T165" t="str">
            <v>A</v>
          </cell>
        </row>
        <row r="166">
          <cell r="A166">
            <v>52817564</v>
          </cell>
          <cell r="B166">
            <v>9867</v>
          </cell>
          <cell r="C166" t="str">
            <v>SIERRA  GRACE KELLY</v>
          </cell>
          <cell r="D166">
            <v>1</v>
          </cell>
          <cell r="E166" t="str">
            <v>2</v>
          </cell>
          <cell r="F166" t="str">
            <v>132</v>
          </cell>
          <cell r="G166" t="str">
            <v>GERENCIA INDEMNIZACIONES</v>
          </cell>
          <cell r="H166" t="str">
            <v>ANALISTA DE INDEMNIZACIONES</v>
          </cell>
          <cell r="I166">
            <v>42576</v>
          </cell>
          <cell r="J166">
            <v>1</v>
          </cell>
          <cell r="K166">
            <v>2164000</v>
          </cell>
          <cell r="L166">
            <v>0</v>
          </cell>
          <cell r="M166">
            <v>0</v>
          </cell>
          <cell r="N166">
            <v>0</v>
          </cell>
          <cell r="O166" t="str">
            <v>SI</v>
          </cell>
          <cell r="P166">
            <v>156</v>
          </cell>
          <cell r="Q166">
            <v>18.666666666666664</v>
          </cell>
          <cell r="R166">
            <v>30</v>
          </cell>
          <cell r="S166">
            <v>2344333.3333333335</v>
          </cell>
          <cell r="T166" t="str">
            <v>A</v>
          </cell>
        </row>
        <row r="167">
          <cell r="A167">
            <v>52804037</v>
          </cell>
          <cell r="B167">
            <v>9725</v>
          </cell>
          <cell r="C167" t="str">
            <v>SILVA REYES MARIA CAROLINA</v>
          </cell>
          <cell r="D167">
            <v>1</v>
          </cell>
          <cell r="E167" t="str">
            <v>2</v>
          </cell>
          <cell r="F167" t="str">
            <v>110</v>
          </cell>
          <cell r="G167" t="str">
            <v>GERENCIA REASEGUROS</v>
          </cell>
          <cell r="H167" t="str">
            <v>DIRECTOR DE REASEGUROS</v>
          </cell>
          <cell r="I167">
            <v>40961</v>
          </cell>
          <cell r="J167">
            <v>1</v>
          </cell>
          <cell r="K167">
            <v>3629490</v>
          </cell>
          <cell r="L167">
            <v>0</v>
          </cell>
          <cell r="M167">
            <v>0</v>
          </cell>
          <cell r="N167">
            <v>0</v>
          </cell>
          <cell r="O167" t="str">
            <v>SI</v>
          </cell>
          <cell r="P167">
            <v>1749</v>
          </cell>
          <cell r="Q167">
            <v>107.16666666666667</v>
          </cell>
          <cell r="R167">
            <v>107.16666666666667</v>
          </cell>
          <cell r="S167">
            <v>14045790.236111112</v>
          </cell>
          <cell r="T167" t="str">
            <v>A</v>
          </cell>
        </row>
        <row r="168">
          <cell r="A168">
            <v>55174039</v>
          </cell>
          <cell r="B168">
            <v>9722</v>
          </cell>
          <cell r="C168" t="str">
            <v>SOGAMOSO SUAZA LILI FRANCINY</v>
          </cell>
          <cell r="D168">
            <v>1</v>
          </cell>
          <cell r="E168" t="str">
            <v>2</v>
          </cell>
          <cell r="F168" t="str">
            <v>425</v>
          </cell>
          <cell r="G168" t="str">
            <v>DIRECCIÓN R.V. Y PREVISIONALES</v>
          </cell>
          <cell r="H168" t="str">
            <v>ANALISTA JURÍDICO RENTAS Y PRE</v>
          </cell>
          <cell r="I168">
            <v>41694</v>
          </cell>
          <cell r="J168">
            <v>1</v>
          </cell>
          <cell r="K168">
            <v>2505171</v>
          </cell>
          <cell r="L168">
            <v>0</v>
          </cell>
          <cell r="M168">
            <v>0</v>
          </cell>
          <cell r="N168">
            <v>0</v>
          </cell>
          <cell r="O168" t="str">
            <v>SI</v>
          </cell>
          <cell r="P168">
            <v>1027</v>
          </cell>
          <cell r="Q168">
            <v>67.055555555555557</v>
          </cell>
          <cell r="R168">
            <v>67.055555555555557</v>
          </cell>
          <cell r="S168">
            <v>6066147.8643518519</v>
          </cell>
          <cell r="T168" t="str">
            <v>A</v>
          </cell>
        </row>
        <row r="169">
          <cell r="A169">
            <v>1019073696</v>
          </cell>
          <cell r="B169">
            <v>9830</v>
          </cell>
          <cell r="C169" t="str">
            <v xml:space="preserve">SOLER GALINDO VANESSA </v>
          </cell>
          <cell r="D169">
            <v>1</v>
          </cell>
          <cell r="E169" t="str">
            <v>2</v>
          </cell>
          <cell r="F169" t="str">
            <v>150</v>
          </cell>
          <cell r="G169" t="str">
            <v>GERENCIA TALENTO HUMANO Y OYM</v>
          </cell>
          <cell r="H169" t="str">
            <v>PRACTICANTE</v>
          </cell>
          <cell r="I169">
            <v>42354</v>
          </cell>
          <cell r="J169">
            <v>3</v>
          </cell>
          <cell r="K169">
            <v>900000</v>
          </cell>
          <cell r="L169">
            <v>0</v>
          </cell>
          <cell r="M169">
            <v>0</v>
          </cell>
          <cell r="N169">
            <v>0</v>
          </cell>
          <cell r="O169" t="str">
            <v>SI</v>
          </cell>
          <cell r="P169">
            <v>375</v>
          </cell>
          <cell r="Q169">
            <v>30.833333333333332</v>
          </cell>
          <cell r="R169">
            <v>30.833333333333332</v>
          </cell>
          <cell r="S169">
            <v>0</v>
          </cell>
          <cell r="T169" t="str">
            <v>A</v>
          </cell>
        </row>
        <row r="170">
          <cell r="A170">
            <v>52360979</v>
          </cell>
          <cell r="B170">
            <v>9773</v>
          </cell>
          <cell r="C170" t="str">
            <v>SOLORZANO DAZA SANDRA PATRICIA</v>
          </cell>
          <cell r="D170">
            <v>2</v>
          </cell>
          <cell r="E170" t="str">
            <v>2</v>
          </cell>
          <cell r="F170" t="str">
            <v>100</v>
          </cell>
          <cell r="G170" t="str">
            <v>PRESIDENCIA</v>
          </cell>
          <cell r="H170" t="str">
            <v>PRESIDENTE</v>
          </cell>
          <cell r="I170">
            <v>42009</v>
          </cell>
          <cell r="J170">
            <v>2</v>
          </cell>
          <cell r="K170">
            <v>60000000</v>
          </cell>
          <cell r="L170">
            <v>0</v>
          </cell>
          <cell r="M170">
            <v>0</v>
          </cell>
          <cell r="N170">
            <v>0</v>
          </cell>
          <cell r="O170" t="str">
            <v>NO</v>
          </cell>
          <cell r="P170">
            <v>716</v>
          </cell>
          <cell r="Q170">
            <v>34.833333333333336</v>
          </cell>
          <cell r="R170">
            <v>34.833333333333336</v>
          </cell>
          <cell r="S170">
            <v>69666666.666666672</v>
          </cell>
          <cell r="T170" t="str">
            <v>A</v>
          </cell>
          <cell r="U170" t="str">
            <v>CAMBIO</v>
          </cell>
        </row>
        <row r="171">
          <cell r="A171">
            <v>52559608</v>
          </cell>
          <cell r="B171">
            <v>9547</v>
          </cell>
          <cell r="C171" t="str">
            <v>SOSA LINARES OLGA LUCIA</v>
          </cell>
          <cell r="D171">
            <v>120</v>
          </cell>
          <cell r="E171" t="str">
            <v>1</v>
          </cell>
          <cell r="F171" t="str">
            <v>122</v>
          </cell>
          <cell r="G171" t="str">
            <v>DIRECCIÓN SALUD OCUPACIONAL</v>
          </cell>
          <cell r="H171" t="str">
            <v>GESTOR INTEGRAL SALUD OCUPACIO</v>
          </cell>
          <cell r="I171">
            <v>40129</v>
          </cell>
          <cell r="J171">
            <v>1</v>
          </cell>
          <cell r="K171">
            <v>3275320</v>
          </cell>
          <cell r="L171">
            <v>0</v>
          </cell>
          <cell r="M171">
            <v>96000</v>
          </cell>
          <cell r="N171">
            <v>0</v>
          </cell>
          <cell r="O171" t="str">
            <v>SI</v>
          </cell>
          <cell r="P171">
            <v>2569</v>
          </cell>
          <cell r="Q171">
            <v>152.72222222222223</v>
          </cell>
          <cell r="R171">
            <v>152.72222222222223</v>
          </cell>
          <cell r="S171">
            <v>18063288.709876545</v>
          </cell>
          <cell r="T171" t="str">
            <v>A</v>
          </cell>
        </row>
        <row r="172">
          <cell r="A172">
            <v>1018410105</v>
          </cell>
          <cell r="B172">
            <v>9800</v>
          </cell>
          <cell r="C172" t="str">
            <v>SUAREZ CALDERON ANGELICA MARIA</v>
          </cell>
          <cell r="D172">
            <v>1</v>
          </cell>
          <cell r="E172" t="str">
            <v>2</v>
          </cell>
          <cell r="F172" t="str">
            <v>200</v>
          </cell>
          <cell r="G172" t="str">
            <v>VICEPRESIDENCIA TÉCNICA Y COME</v>
          </cell>
          <cell r="H172" t="str">
            <v>ANALISTA POL.DEUDORES B.BOGOTÁ</v>
          </cell>
          <cell r="I172">
            <v>42174</v>
          </cell>
          <cell r="J172">
            <v>1</v>
          </cell>
          <cell r="K172">
            <v>1430718</v>
          </cell>
          <cell r="L172">
            <v>0</v>
          </cell>
          <cell r="M172">
            <v>0</v>
          </cell>
          <cell r="N172">
            <v>0</v>
          </cell>
          <cell r="O172" t="str">
            <v>SI</v>
          </cell>
          <cell r="P172">
            <v>552</v>
          </cell>
          <cell r="Q172">
            <v>40.666666666666664</v>
          </cell>
          <cell r="R172">
            <v>40.666666666666664</v>
          </cell>
          <cell r="S172">
            <v>2101035.8777777776</v>
          </cell>
          <cell r="T172" t="str">
            <v>A</v>
          </cell>
        </row>
        <row r="173">
          <cell r="A173">
            <v>1020766887</v>
          </cell>
          <cell r="B173">
            <v>9849</v>
          </cell>
          <cell r="C173" t="str">
            <v>SUAREZ CUCHANGA YULY ALEXANDRA</v>
          </cell>
          <cell r="D173">
            <v>2</v>
          </cell>
          <cell r="E173" t="str">
            <v>2</v>
          </cell>
          <cell r="F173" t="str">
            <v>425</v>
          </cell>
          <cell r="G173" t="str">
            <v>DIRECCIÓN R.V. Y PREVISIONALES</v>
          </cell>
          <cell r="H173" t="str">
            <v>APRENDIZ</v>
          </cell>
          <cell r="I173">
            <v>42472</v>
          </cell>
          <cell r="J173">
            <v>3</v>
          </cell>
          <cell r="K173">
            <v>689455</v>
          </cell>
          <cell r="L173">
            <v>0</v>
          </cell>
          <cell r="M173">
            <v>0</v>
          </cell>
          <cell r="N173">
            <v>0</v>
          </cell>
          <cell r="O173" t="str">
            <v>SI</v>
          </cell>
          <cell r="P173">
            <v>259</v>
          </cell>
          <cell r="Q173">
            <v>24.388888888888889</v>
          </cell>
          <cell r="R173">
            <v>30</v>
          </cell>
          <cell r="S173">
            <v>0</v>
          </cell>
          <cell r="T173" t="str">
            <v>A</v>
          </cell>
        </row>
        <row r="174">
          <cell r="A174">
            <v>24120523</v>
          </cell>
          <cell r="B174">
            <v>9514</v>
          </cell>
          <cell r="C174" t="str">
            <v>SUTACHAN BOHORQUEZ MARIA OFELIA</v>
          </cell>
          <cell r="D174">
            <v>120</v>
          </cell>
          <cell r="E174" t="str">
            <v>1</v>
          </cell>
          <cell r="F174" t="str">
            <v>121</v>
          </cell>
          <cell r="G174" t="str">
            <v>DIRECCIÓN SERVICIOS E INDEMNIZ</v>
          </cell>
          <cell r="H174" t="str">
            <v>ANALISTA SERVICIOS E INDEMNIZA</v>
          </cell>
          <cell r="I174">
            <v>39657</v>
          </cell>
          <cell r="J174">
            <v>1</v>
          </cell>
          <cell r="K174">
            <v>1042831</v>
          </cell>
          <cell r="L174">
            <v>77700</v>
          </cell>
          <cell r="M174">
            <v>0</v>
          </cell>
          <cell r="N174">
            <v>357099</v>
          </cell>
          <cell r="O174" t="str">
            <v>SI</v>
          </cell>
          <cell r="P174">
            <v>3033</v>
          </cell>
          <cell r="Q174">
            <v>178.5</v>
          </cell>
          <cell r="R174">
            <v>178.5</v>
          </cell>
          <cell r="S174">
            <v>8846653.8708333336</v>
          </cell>
          <cell r="T174" t="str">
            <v>A</v>
          </cell>
        </row>
        <row r="175">
          <cell r="A175">
            <v>45424752</v>
          </cell>
          <cell r="B175">
            <v>1658</v>
          </cell>
          <cell r="C175" t="str">
            <v xml:space="preserve">TORRES CRUMP PATRICIA </v>
          </cell>
          <cell r="D175">
            <v>1</v>
          </cell>
          <cell r="E175" t="str">
            <v>2</v>
          </cell>
          <cell r="F175" t="str">
            <v>520</v>
          </cell>
          <cell r="G175" t="str">
            <v>SUCURSAL CARTAGENA</v>
          </cell>
          <cell r="H175" t="str">
            <v>GERENTE SUCURSAL</v>
          </cell>
          <cell r="I175">
            <v>37084</v>
          </cell>
          <cell r="J175">
            <v>1</v>
          </cell>
          <cell r="K175">
            <v>7780242</v>
          </cell>
          <cell r="L175">
            <v>0</v>
          </cell>
          <cell r="M175">
            <v>243000</v>
          </cell>
          <cell r="N175">
            <v>0</v>
          </cell>
          <cell r="O175" t="str">
            <v>NO</v>
          </cell>
          <cell r="P175">
            <v>5569</v>
          </cell>
          <cell r="Q175">
            <v>237.04166666666666</v>
          </cell>
          <cell r="R175">
            <v>237.04166666666666</v>
          </cell>
          <cell r="S175">
            <v>0</v>
          </cell>
          <cell r="T175" t="str">
            <v>P</v>
          </cell>
        </row>
        <row r="176">
          <cell r="A176">
            <v>38282352</v>
          </cell>
          <cell r="B176">
            <v>9778</v>
          </cell>
          <cell r="C176" t="str">
            <v>TORRES LOPEZ JUDITH ESTHER</v>
          </cell>
          <cell r="D176">
            <v>1</v>
          </cell>
          <cell r="E176" t="str">
            <v>2</v>
          </cell>
          <cell r="F176" t="str">
            <v>412</v>
          </cell>
          <cell r="G176" t="str">
            <v>DIRECCIÓN OPERACIONES</v>
          </cell>
          <cell r="H176" t="str">
            <v>PROFESIONAL DE COASEGUROS</v>
          </cell>
          <cell r="I176">
            <v>42065</v>
          </cell>
          <cell r="J176">
            <v>1</v>
          </cell>
          <cell r="K176">
            <v>3736950</v>
          </cell>
          <cell r="L176">
            <v>0</v>
          </cell>
          <cell r="M176">
            <v>0</v>
          </cell>
          <cell r="N176">
            <v>0</v>
          </cell>
          <cell r="O176" t="str">
            <v>SI</v>
          </cell>
          <cell r="P176">
            <v>659</v>
          </cell>
          <cell r="Q176">
            <v>46.611111111111114</v>
          </cell>
          <cell r="R176">
            <v>46.611111111111114</v>
          </cell>
          <cell r="S176">
            <v>6289955.8101851847</v>
          </cell>
          <cell r="T176" t="str">
            <v>A</v>
          </cell>
        </row>
        <row r="177">
          <cell r="A177">
            <v>1032374124</v>
          </cell>
          <cell r="B177">
            <v>9774</v>
          </cell>
          <cell r="C177" t="str">
            <v>TRIANA LEON WILLIAM SNEIDER</v>
          </cell>
          <cell r="D177">
            <v>1</v>
          </cell>
          <cell r="E177" t="str">
            <v>2</v>
          </cell>
          <cell r="F177" t="str">
            <v>425</v>
          </cell>
          <cell r="G177" t="str">
            <v>DIRECCIÓN R.V. Y PREVISIONALES</v>
          </cell>
          <cell r="H177" t="str">
            <v>ANALISTA I</v>
          </cell>
          <cell r="I177">
            <v>42018</v>
          </cell>
          <cell r="J177">
            <v>1</v>
          </cell>
          <cell r="K177">
            <v>1621000</v>
          </cell>
          <cell r="L177">
            <v>0</v>
          </cell>
          <cell r="M177">
            <v>0</v>
          </cell>
          <cell r="N177">
            <v>145718</v>
          </cell>
          <cell r="O177" t="str">
            <v>SI</v>
          </cell>
          <cell r="P177">
            <v>707</v>
          </cell>
          <cell r="Q177">
            <v>49.277777777777779</v>
          </cell>
          <cell r="R177">
            <v>49.277777777777779</v>
          </cell>
          <cell r="S177">
            <v>3123884.7827160493</v>
          </cell>
          <cell r="T177" t="str">
            <v>A</v>
          </cell>
        </row>
        <row r="178">
          <cell r="A178">
            <v>1031155692</v>
          </cell>
          <cell r="B178">
            <v>9875</v>
          </cell>
          <cell r="C178" t="str">
            <v>TRIANA MEDINA MARIANA ANDREA</v>
          </cell>
          <cell r="D178">
            <v>2</v>
          </cell>
          <cell r="E178" t="str">
            <v>2</v>
          </cell>
          <cell r="F178" t="str">
            <v>425</v>
          </cell>
          <cell r="G178" t="str">
            <v>DIRECCIÓN R.V. Y PREVISIONALES</v>
          </cell>
          <cell r="H178" t="str">
            <v>AUXILIAR R.V. Y PREVISIONALES</v>
          </cell>
          <cell r="I178">
            <v>42618</v>
          </cell>
          <cell r="J178">
            <v>1</v>
          </cell>
          <cell r="K178">
            <v>745990</v>
          </cell>
          <cell r="L178">
            <v>77700</v>
          </cell>
          <cell r="M178">
            <v>0</v>
          </cell>
          <cell r="N178">
            <v>0</v>
          </cell>
          <cell r="O178" t="str">
            <v>SI</v>
          </cell>
          <cell r="P178">
            <v>116</v>
          </cell>
          <cell r="Q178">
            <v>16.444444444444443</v>
          </cell>
          <cell r="R178">
            <v>30</v>
          </cell>
          <cell r="S178">
            <v>808155.83333333337</v>
          </cell>
          <cell r="T178" t="str">
            <v>A</v>
          </cell>
        </row>
        <row r="179">
          <cell r="A179">
            <v>73135888</v>
          </cell>
          <cell r="B179">
            <v>1470</v>
          </cell>
          <cell r="C179" t="str">
            <v>TRUJILLO ALVAREZ GUSTAVO ADOLFO</v>
          </cell>
          <cell r="D179">
            <v>1</v>
          </cell>
          <cell r="E179" t="str">
            <v>2</v>
          </cell>
          <cell r="F179" t="str">
            <v>520</v>
          </cell>
          <cell r="G179" t="str">
            <v>SUCURSAL CARTAGENA</v>
          </cell>
          <cell r="H179" t="str">
            <v>SUBGERENTE TECNICO SUR CARTAGE</v>
          </cell>
          <cell r="I179">
            <v>35773</v>
          </cell>
          <cell r="J179">
            <v>1</v>
          </cell>
          <cell r="K179">
            <v>4519351</v>
          </cell>
          <cell r="L179">
            <v>0</v>
          </cell>
          <cell r="M179">
            <v>0</v>
          </cell>
          <cell r="N179">
            <v>0</v>
          </cell>
          <cell r="O179" t="str">
            <v>SI</v>
          </cell>
          <cell r="P179">
            <v>6862</v>
          </cell>
          <cell r="Q179">
            <v>391.22222222222223</v>
          </cell>
          <cell r="R179">
            <v>391.22222222222223</v>
          </cell>
          <cell r="S179">
            <v>63846991.766358025</v>
          </cell>
          <cell r="T179" t="str">
            <v>A</v>
          </cell>
        </row>
        <row r="180">
          <cell r="A180">
            <v>79944342</v>
          </cell>
          <cell r="B180">
            <v>1723</v>
          </cell>
          <cell r="C180" t="str">
            <v>URREA DEVIA FELIPE ALEXANDER</v>
          </cell>
          <cell r="D180">
            <v>1</v>
          </cell>
          <cell r="E180" t="str">
            <v>2</v>
          </cell>
          <cell r="F180" t="str">
            <v>411</v>
          </cell>
          <cell r="G180" t="str">
            <v>GERENCIA TECNOLOGÍA</v>
          </cell>
          <cell r="H180" t="str">
            <v>DIRECTOR DE INFRAESTRUCTURA</v>
          </cell>
          <cell r="I180">
            <v>38047</v>
          </cell>
          <cell r="J180">
            <v>1</v>
          </cell>
          <cell r="K180">
            <v>5348392</v>
          </cell>
          <cell r="L180">
            <v>0</v>
          </cell>
          <cell r="M180">
            <v>0</v>
          </cell>
          <cell r="N180">
            <v>0</v>
          </cell>
          <cell r="O180" t="str">
            <v>SI</v>
          </cell>
          <cell r="P180">
            <v>4620</v>
          </cell>
          <cell r="Q180">
            <v>266.66666666666663</v>
          </cell>
          <cell r="R180">
            <v>266.66666666666663</v>
          </cell>
          <cell r="S180">
            <v>51503034.07407406</v>
          </cell>
          <cell r="T180" t="str">
            <v>A</v>
          </cell>
        </row>
        <row r="181">
          <cell r="A181">
            <v>1120354729</v>
          </cell>
          <cell r="B181">
            <v>9689</v>
          </cell>
          <cell r="C181" t="str">
            <v>URUEÑA CRUZ ELKIN LISANDRO</v>
          </cell>
          <cell r="D181">
            <v>1</v>
          </cell>
          <cell r="E181" t="str">
            <v>2</v>
          </cell>
          <cell r="F181" t="str">
            <v>331</v>
          </cell>
          <cell r="G181" t="str">
            <v>DIRECCIÓN ADMINISTRATIVA</v>
          </cell>
          <cell r="H181" t="str">
            <v>DIRECTOR ADMINISTRATIVO</v>
          </cell>
          <cell r="I181">
            <v>41451</v>
          </cell>
          <cell r="J181">
            <v>1</v>
          </cell>
          <cell r="K181">
            <v>4523400</v>
          </cell>
          <cell r="L181">
            <v>0</v>
          </cell>
          <cell r="M181">
            <v>0</v>
          </cell>
          <cell r="N181">
            <v>0</v>
          </cell>
          <cell r="O181" t="str">
            <v>SI</v>
          </cell>
          <cell r="P181">
            <v>1265</v>
          </cell>
          <cell r="Q181">
            <v>80.277777777777771</v>
          </cell>
          <cell r="R181">
            <v>80.277777777777771</v>
          </cell>
          <cell r="S181">
            <v>13112973.61111111</v>
          </cell>
          <cell r="T181" t="str">
            <v>A</v>
          </cell>
        </row>
        <row r="182">
          <cell r="A182">
            <v>1013663285</v>
          </cell>
          <cell r="B182">
            <v>9876</v>
          </cell>
          <cell r="C182" t="str">
            <v xml:space="preserve">VALERO MENDOZA MELISSA </v>
          </cell>
          <cell r="D182">
            <v>2</v>
          </cell>
          <cell r="E182" t="str">
            <v>2</v>
          </cell>
          <cell r="F182" t="str">
            <v>425</v>
          </cell>
          <cell r="G182" t="str">
            <v>DIRECCIÓN R.V. Y PREVISIONALES</v>
          </cell>
          <cell r="H182" t="str">
            <v>ANALISTA I R.V. PREVISIONALES</v>
          </cell>
          <cell r="I182">
            <v>42618</v>
          </cell>
          <cell r="J182">
            <v>1</v>
          </cell>
          <cell r="K182">
            <v>1044690</v>
          </cell>
          <cell r="L182">
            <v>77700</v>
          </cell>
          <cell r="M182">
            <v>0</v>
          </cell>
          <cell r="N182">
            <v>0</v>
          </cell>
          <cell r="O182" t="str">
            <v>SI</v>
          </cell>
          <cell r="P182">
            <v>116</v>
          </cell>
          <cell r="Q182">
            <v>16.444444444444443</v>
          </cell>
          <cell r="R182">
            <v>30</v>
          </cell>
          <cell r="S182">
            <v>1131747.5</v>
          </cell>
          <cell r="T182" t="str">
            <v>A</v>
          </cell>
        </row>
        <row r="183">
          <cell r="A183">
            <v>79295596</v>
          </cell>
          <cell r="B183">
            <v>1775</v>
          </cell>
          <cell r="C183" t="str">
            <v>VALLEJO ARELLANO JESUS ARMANDO</v>
          </cell>
          <cell r="D183">
            <v>2</v>
          </cell>
          <cell r="E183" t="str">
            <v>2</v>
          </cell>
          <cell r="F183" t="str">
            <v>411</v>
          </cell>
          <cell r="G183" t="str">
            <v>GERENCIA TECNOLOGÍA</v>
          </cell>
          <cell r="H183" t="str">
            <v>GERENTE TECNOLOGÍA</v>
          </cell>
          <cell r="I183">
            <v>39161</v>
          </cell>
          <cell r="J183">
            <v>2</v>
          </cell>
          <cell r="K183">
            <v>14421731</v>
          </cell>
          <cell r="L183">
            <v>0</v>
          </cell>
          <cell r="M183">
            <v>0</v>
          </cell>
          <cell r="N183">
            <v>0</v>
          </cell>
          <cell r="O183" t="str">
            <v>NO</v>
          </cell>
          <cell r="P183">
            <v>3521</v>
          </cell>
          <cell r="Q183">
            <v>151.70833333333334</v>
          </cell>
          <cell r="R183">
            <v>151.70833333333334</v>
          </cell>
          <cell r="S183">
            <v>72929892.459722221</v>
          </cell>
          <cell r="T183" t="str">
            <v>A</v>
          </cell>
          <cell r="U183" t="str">
            <v>CAMBIO</v>
          </cell>
        </row>
        <row r="184">
          <cell r="A184">
            <v>39526087</v>
          </cell>
          <cell r="B184">
            <v>1706</v>
          </cell>
          <cell r="C184" t="str">
            <v>VARGAS ESPITIA ANA CECILIA</v>
          </cell>
          <cell r="D184">
            <v>1</v>
          </cell>
          <cell r="E184" t="str">
            <v>2</v>
          </cell>
          <cell r="F184" t="str">
            <v>421</v>
          </cell>
          <cell r="G184" t="str">
            <v>DIRECCIÓN TESORERÍA</v>
          </cell>
          <cell r="H184" t="str">
            <v>AUXILIAR DE TESORERÍA</v>
          </cell>
          <cell r="I184">
            <v>37788</v>
          </cell>
          <cell r="J184">
            <v>1</v>
          </cell>
          <cell r="K184">
            <v>739096</v>
          </cell>
          <cell r="L184">
            <v>77700</v>
          </cell>
          <cell r="M184">
            <v>0</v>
          </cell>
          <cell r="N184">
            <v>21846</v>
          </cell>
          <cell r="O184" t="str">
            <v>SI</v>
          </cell>
          <cell r="P184">
            <v>4875</v>
          </cell>
          <cell r="Q184">
            <v>280.83333333333337</v>
          </cell>
          <cell r="R184">
            <v>280.83333333333337</v>
          </cell>
          <cell r="S184">
            <v>0</v>
          </cell>
          <cell r="T184" t="str">
            <v>P</v>
          </cell>
        </row>
        <row r="185">
          <cell r="A185">
            <v>30204463</v>
          </cell>
          <cell r="B185">
            <v>9846</v>
          </cell>
          <cell r="C185" t="str">
            <v xml:space="preserve">VARGAS VARGAS ZORAIDA </v>
          </cell>
          <cell r="D185">
            <v>2</v>
          </cell>
          <cell r="E185" t="str">
            <v>2</v>
          </cell>
          <cell r="F185" t="str">
            <v>311</v>
          </cell>
          <cell r="G185" t="str">
            <v>GERENCIA CONTABILIDAD</v>
          </cell>
          <cell r="H185" t="str">
            <v>GER.CONTA.Y CONTROL FINANCIERO</v>
          </cell>
          <cell r="I185">
            <v>42471</v>
          </cell>
          <cell r="J185">
            <v>2</v>
          </cell>
          <cell r="K185">
            <v>18500000</v>
          </cell>
          <cell r="L185">
            <v>0</v>
          </cell>
          <cell r="M185">
            <v>0</v>
          </cell>
          <cell r="N185">
            <v>0</v>
          </cell>
          <cell r="O185" t="str">
            <v>NO</v>
          </cell>
          <cell r="P185">
            <v>260</v>
          </cell>
          <cell r="Q185">
            <v>15.833333333333332</v>
          </cell>
          <cell r="R185">
            <v>30</v>
          </cell>
          <cell r="S185">
            <v>18500000</v>
          </cell>
          <cell r="T185" t="str">
            <v>A</v>
          </cell>
          <cell r="U185" t="str">
            <v>CAMBIO</v>
          </cell>
        </row>
        <row r="186">
          <cell r="A186">
            <v>52349169</v>
          </cell>
          <cell r="B186">
            <v>9583</v>
          </cell>
          <cell r="C186" t="str">
            <v>VARGAS YAVER CLAUDIA PATRICIA</v>
          </cell>
          <cell r="D186">
            <v>120</v>
          </cell>
          <cell r="E186" t="str">
            <v>1</v>
          </cell>
          <cell r="F186" t="str">
            <v>121</v>
          </cell>
          <cell r="G186" t="str">
            <v>DIRECCIÓN SERVICIOS E INDEMNIZ</v>
          </cell>
          <cell r="H186" t="str">
            <v>COORDINADOR MÉDICO</v>
          </cell>
          <cell r="I186">
            <v>40539</v>
          </cell>
          <cell r="J186">
            <v>1</v>
          </cell>
          <cell r="K186">
            <v>4892805</v>
          </cell>
          <cell r="L186">
            <v>0</v>
          </cell>
          <cell r="M186">
            <v>0</v>
          </cell>
          <cell r="N186">
            <v>0</v>
          </cell>
          <cell r="O186" t="str">
            <v>SI</v>
          </cell>
          <cell r="P186">
            <v>2164</v>
          </cell>
          <cell r="Q186">
            <v>130.22222222222223</v>
          </cell>
          <cell r="R186">
            <v>130.22222222222223</v>
          </cell>
          <cell r="S186">
            <v>23008264.5</v>
          </cell>
          <cell r="T186" t="str">
            <v>A</v>
          </cell>
        </row>
        <row r="187">
          <cell r="A187">
            <v>52276941</v>
          </cell>
          <cell r="B187">
            <v>9492</v>
          </cell>
          <cell r="C187" t="str">
            <v>VEGA LEON SAIDA YAMILE</v>
          </cell>
          <cell r="D187">
            <v>1</v>
          </cell>
          <cell r="E187" t="str">
            <v>2</v>
          </cell>
          <cell r="F187" t="str">
            <v>425</v>
          </cell>
          <cell r="G187" t="str">
            <v>DIRECCIÓN R.V. Y PREVISIONALES</v>
          </cell>
          <cell r="H187" t="str">
            <v>ANALISTA R.V. Y PREVISIONALES</v>
          </cell>
          <cell r="I187">
            <v>39377</v>
          </cell>
          <cell r="J187">
            <v>1</v>
          </cell>
          <cell r="K187">
            <v>1828365</v>
          </cell>
          <cell r="L187">
            <v>0</v>
          </cell>
          <cell r="M187">
            <v>0</v>
          </cell>
          <cell r="N187">
            <v>816753</v>
          </cell>
          <cell r="O187" t="str">
            <v>SI</v>
          </cell>
          <cell r="P187">
            <v>3309</v>
          </cell>
          <cell r="Q187">
            <v>193.83333333333334</v>
          </cell>
          <cell r="R187">
            <v>193.83333333333334</v>
          </cell>
          <cell r="S187">
            <v>18074840.418055557</v>
          </cell>
          <cell r="T187" t="str">
            <v>A</v>
          </cell>
        </row>
        <row r="188">
          <cell r="A188">
            <v>1144095882</v>
          </cell>
          <cell r="B188">
            <v>9870</v>
          </cell>
          <cell r="C188" t="str">
            <v>VELEZ ESCALANTE ANDRES FELIPE</v>
          </cell>
          <cell r="D188">
            <v>1</v>
          </cell>
          <cell r="E188" t="str">
            <v>2</v>
          </cell>
          <cell r="F188" t="str">
            <v>510</v>
          </cell>
          <cell r="G188" t="str">
            <v>SUCURSAL CALI</v>
          </cell>
          <cell r="H188" t="str">
            <v>AUXILIAR SUCURSAL CALI</v>
          </cell>
          <cell r="I188">
            <v>42583</v>
          </cell>
          <cell r="J188">
            <v>1</v>
          </cell>
          <cell r="K188">
            <v>689455</v>
          </cell>
          <cell r="L188">
            <v>77700</v>
          </cell>
          <cell r="M188">
            <v>0</v>
          </cell>
          <cell r="N188">
            <v>0</v>
          </cell>
          <cell r="O188" t="str">
            <v>SI</v>
          </cell>
          <cell r="P188">
            <v>150</v>
          </cell>
          <cell r="Q188">
            <v>18.333333333333336</v>
          </cell>
          <cell r="R188">
            <v>30</v>
          </cell>
          <cell r="S188">
            <v>746909.58333333337</v>
          </cell>
          <cell r="T188" t="str">
            <v>A</v>
          </cell>
        </row>
        <row r="189">
          <cell r="A189">
            <v>1129508460</v>
          </cell>
          <cell r="B189">
            <v>9806</v>
          </cell>
          <cell r="C189" t="str">
            <v>VELOZA LOPEZ NYDIA ELIZABETH</v>
          </cell>
          <cell r="D189">
            <v>2</v>
          </cell>
          <cell r="E189" t="str">
            <v>2</v>
          </cell>
          <cell r="F189" t="str">
            <v>321</v>
          </cell>
          <cell r="G189" t="str">
            <v>VICEPRESIDENCIA BANCASEGUROS</v>
          </cell>
          <cell r="H189" t="str">
            <v>ANALISTA DE BANCASEGUROS</v>
          </cell>
          <cell r="I189">
            <v>42200</v>
          </cell>
          <cell r="J189">
            <v>1</v>
          </cell>
          <cell r="K189">
            <v>2154000</v>
          </cell>
          <cell r="L189">
            <v>0</v>
          </cell>
          <cell r="M189">
            <v>0</v>
          </cell>
          <cell r="N189">
            <v>0</v>
          </cell>
          <cell r="O189" t="str">
            <v>SI</v>
          </cell>
          <cell r="P189">
            <v>526</v>
          </cell>
          <cell r="Q189">
            <v>39.222222222222221</v>
          </cell>
          <cell r="R189">
            <v>39.222222222222221</v>
          </cell>
          <cell r="S189">
            <v>3050835.1851851847</v>
          </cell>
          <cell r="T189" t="str">
            <v>A</v>
          </cell>
        </row>
        <row r="190">
          <cell r="A190">
            <v>1016077040</v>
          </cell>
          <cell r="B190">
            <v>9847</v>
          </cell>
          <cell r="C190" t="str">
            <v>VILLALBA CONTRERAS SERGIO ANDRES</v>
          </cell>
          <cell r="D190">
            <v>1</v>
          </cell>
          <cell r="E190" t="str">
            <v>2</v>
          </cell>
          <cell r="F190" t="str">
            <v>132</v>
          </cell>
          <cell r="G190" t="str">
            <v>GERENCIA INDEMNIZACIONES</v>
          </cell>
          <cell r="H190" t="str">
            <v>AUXILIAR DE INDEMNIZACIONES</v>
          </cell>
          <cell r="I190">
            <v>42471</v>
          </cell>
          <cell r="J190">
            <v>1</v>
          </cell>
          <cell r="K190">
            <v>750000</v>
          </cell>
          <cell r="L190">
            <v>77700</v>
          </cell>
          <cell r="M190">
            <v>0</v>
          </cell>
          <cell r="N190">
            <v>0</v>
          </cell>
          <cell r="O190" t="str">
            <v>SI</v>
          </cell>
          <cell r="P190">
            <v>260</v>
          </cell>
          <cell r="Q190">
            <v>24.444444444444443</v>
          </cell>
          <cell r="R190">
            <v>30</v>
          </cell>
          <cell r="S190">
            <v>812500</v>
          </cell>
          <cell r="T190" t="str">
            <v>A</v>
          </cell>
        </row>
        <row r="191">
          <cell r="A191">
            <v>13837534</v>
          </cell>
          <cell r="B191">
            <v>1344</v>
          </cell>
          <cell r="C191" t="str">
            <v>VILLANUEVA BEDOYA GUILLERMO ANTONIO</v>
          </cell>
          <cell r="D191">
            <v>120</v>
          </cell>
          <cell r="E191" t="str">
            <v>1</v>
          </cell>
          <cell r="F191" t="str">
            <v>122</v>
          </cell>
          <cell r="G191" t="str">
            <v>DIRECCIÓN SALUD OCUPACIONAL</v>
          </cell>
          <cell r="H191" t="str">
            <v>GESTOR INTEGRAL SALUD OCUPACIO</v>
          </cell>
          <cell r="I191">
            <v>35324</v>
          </cell>
          <cell r="J191">
            <v>1</v>
          </cell>
          <cell r="K191">
            <v>3305573</v>
          </cell>
          <cell r="L191">
            <v>0</v>
          </cell>
          <cell r="M191">
            <v>96000</v>
          </cell>
          <cell r="N191">
            <v>0</v>
          </cell>
          <cell r="O191" t="str">
            <v>SI</v>
          </cell>
          <cell r="P191">
            <v>7305</v>
          </cell>
          <cell r="Q191">
            <v>415.83333333333331</v>
          </cell>
          <cell r="R191">
            <v>415.83333333333331</v>
          </cell>
          <cell r="S191">
            <v>49637157.525462955</v>
          </cell>
          <cell r="T191" t="str">
            <v>A</v>
          </cell>
        </row>
        <row r="192">
          <cell r="A192">
            <v>43537500</v>
          </cell>
          <cell r="B192">
            <v>1672</v>
          </cell>
          <cell r="C192" t="str">
            <v>ZULUAGA VERGARA MARTHA CECILIA</v>
          </cell>
          <cell r="D192">
            <v>1</v>
          </cell>
          <cell r="E192" t="str">
            <v>2</v>
          </cell>
          <cell r="F192" t="str">
            <v>512</v>
          </cell>
          <cell r="G192" t="str">
            <v>SUCURSAL MEDELLÍN</v>
          </cell>
          <cell r="H192" t="str">
            <v>ANALISTA TÉCNICO</v>
          </cell>
          <cell r="I192">
            <v>37411</v>
          </cell>
          <cell r="J192">
            <v>1</v>
          </cell>
          <cell r="K192">
            <v>943532</v>
          </cell>
          <cell r="L192">
            <v>77700</v>
          </cell>
          <cell r="M192">
            <v>0</v>
          </cell>
          <cell r="N192">
            <v>0</v>
          </cell>
          <cell r="O192" t="str">
            <v>SI</v>
          </cell>
          <cell r="P192">
            <v>5247</v>
          </cell>
          <cell r="Q192">
            <v>301.5</v>
          </cell>
          <cell r="R192">
            <v>301.5</v>
          </cell>
          <cell r="S192">
            <v>10272704.65</v>
          </cell>
          <cell r="T192" t="str">
            <v>A</v>
          </cell>
        </row>
        <row r="193">
          <cell r="A193" t="str">
            <v>VAC1</v>
          </cell>
          <cell r="B193" t="str">
            <v>VAC1</v>
          </cell>
          <cell r="C193" t="str">
            <v>ANALISTA II RIESGOS</v>
          </cell>
          <cell r="D193">
            <v>1</v>
          </cell>
          <cell r="E193" t="str">
            <v>2</v>
          </cell>
          <cell r="F193" t="str">
            <v>190</v>
          </cell>
          <cell r="G193" t="str">
            <v>GERENCIA RIESGOS</v>
          </cell>
          <cell r="H193" t="str">
            <v>ANALISTA II RIESGOS</v>
          </cell>
          <cell r="I193">
            <v>42614</v>
          </cell>
          <cell r="J193">
            <v>1</v>
          </cell>
          <cell r="K193">
            <v>2500000</v>
          </cell>
          <cell r="L193">
            <v>0</v>
          </cell>
          <cell r="M193">
            <v>0</v>
          </cell>
          <cell r="N193">
            <v>0</v>
          </cell>
          <cell r="O193" t="str">
            <v>SI</v>
          </cell>
          <cell r="P193">
            <v>120</v>
          </cell>
          <cell r="Q193">
            <v>16.666666666666664</v>
          </cell>
          <cell r="R193">
            <v>30</v>
          </cell>
          <cell r="S193">
            <v>2708333.3333333335</v>
          </cell>
          <cell r="T193" t="str">
            <v>A</v>
          </cell>
        </row>
        <row r="194">
          <cell r="A194" t="str">
            <v>VAC2</v>
          </cell>
          <cell r="B194" t="str">
            <v>VAC2</v>
          </cell>
          <cell r="C194" t="str">
            <v>ANALISTA MERCADEO SERV.CLIENTE</v>
          </cell>
          <cell r="D194">
            <v>2</v>
          </cell>
          <cell r="E194" t="str">
            <v>2</v>
          </cell>
          <cell r="F194" t="str">
            <v>124</v>
          </cell>
          <cell r="G194" t="str">
            <v>DIRECCIÓN SERVICIO AL CLIENTE</v>
          </cell>
          <cell r="H194" t="str">
            <v>ANALISTA MERCADEO SERV.CLIENTE</v>
          </cell>
          <cell r="I194">
            <v>42614</v>
          </cell>
          <cell r="J194">
            <v>1</v>
          </cell>
          <cell r="K194">
            <v>1407350</v>
          </cell>
          <cell r="L194">
            <v>0</v>
          </cell>
          <cell r="M194">
            <v>0</v>
          </cell>
          <cell r="N194">
            <v>0</v>
          </cell>
          <cell r="O194" t="str">
            <v>SI</v>
          </cell>
          <cell r="P194">
            <v>120</v>
          </cell>
          <cell r="Q194">
            <v>16.666666666666664</v>
          </cell>
          <cell r="R194">
            <v>30</v>
          </cell>
          <cell r="S194">
            <v>1524629.1666666667</v>
          </cell>
          <cell r="T194" t="str">
            <v>A</v>
          </cell>
        </row>
        <row r="195">
          <cell r="A195" t="str">
            <v>VAC3</v>
          </cell>
          <cell r="B195" t="str">
            <v>VAC3</v>
          </cell>
          <cell r="C195" t="str">
            <v>AUXILIAR TÉCNICO</v>
          </cell>
          <cell r="D195">
            <v>1</v>
          </cell>
          <cell r="E195" t="str">
            <v>2</v>
          </cell>
          <cell r="F195" t="str">
            <v>210</v>
          </cell>
          <cell r="G195" t="str">
            <v>GERENCIA TÉCNICA</v>
          </cell>
          <cell r="H195" t="str">
            <v>AUXILIAR TÉCNICO</v>
          </cell>
          <cell r="I195">
            <v>42614</v>
          </cell>
          <cell r="J195">
            <v>1</v>
          </cell>
          <cell r="K195">
            <v>977695</v>
          </cell>
          <cell r="L195">
            <v>77700</v>
          </cell>
          <cell r="M195">
            <v>0</v>
          </cell>
          <cell r="N195">
            <v>0</v>
          </cell>
          <cell r="O195" t="str">
            <v>SI</v>
          </cell>
          <cell r="P195">
            <v>120</v>
          </cell>
          <cell r="Q195">
            <v>16.666666666666664</v>
          </cell>
          <cell r="R195">
            <v>30</v>
          </cell>
          <cell r="S195">
            <v>1059169.5833333333</v>
          </cell>
          <cell r="T195" t="str">
            <v>A</v>
          </cell>
        </row>
        <row r="196">
          <cell r="A196" t="str">
            <v>VAC4</v>
          </cell>
          <cell r="B196" t="str">
            <v>VAC4</v>
          </cell>
          <cell r="C196" t="str">
            <v>GERENTE ARL</v>
          </cell>
          <cell r="D196">
            <v>120</v>
          </cell>
          <cell r="E196" t="str">
            <v>1</v>
          </cell>
          <cell r="F196" t="str">
            <v>120</v>
          </cell>
          <cell r="G196" t="str">
            <v>GERENCIA ARL</v>
          </cell>
          <cell r="H196" t="str">
            <v>GERENTE ARL</v>
          </cell>
          <cell r="I196">
            <v>42614</v>
          </cell>
          <cell r="J196">
            <v>2</v>
          </cell>
          <cell r="K196">
            <v>11009213</v>
          </cell>
          <cell r="L196">
            <v>0</v>
          </cell>
          <cell r="M196">
            <v>0</v>
          </cell>
          <cell r="N196">
            <v>0</v>
          </cell>
          <cell r="O196" t="str">
            <v>NO</v>
          </cell>
          <cell r="P196">
            <v>120</v>
          </cell>
          <cell r="Q196">
            <v>10</v>
          </cell>
          <cell r="R196">
            <v>30</v>
          </cell>
          <cell r="S196">
            <v>11009213</v>
          </cell>
          <cell r="T196" t="str">
            <v>A</v>
          </cell>
        </row>
        <row r="197">
          <cell r="A197" t="str">
            <v>VAC5</v>
          </cell>
          <cell r="B197" t="str">
            <v>VAC5</v>
          </cell>
          <cell r="C197" t="str">
            <v>GESTOR FUNCIONAL</v>
          </cell>
          <cell r="D197">
            <v>1</v>
          </cell>
          <cell r="E197" t="str">
            <v>2</v>
          </cell>
          <cell r="F197" t="str">
            <v>412</v>
          </cell>
          <cell r="G197" t="str">
            <v>DIRECCIÓN OPERACIONES</v>
          </cell>
          <cell r="H197" t="str">
            <v>GESTOR FUNCIONAL</v>
          </cell>
          <cell r="I197">
            <v>42614</v>
          </cell>
          <cell r="J197">
            <v>1</v>
          </cell>
          <cell r="K197">
            <v>3067761</v>
          </cell>
          <cell r="L197">
            <v>0</v>
          </cell>
          <cell r="M197">
            <v>0</v>
          </cell>
          <cell r="N197">
            <v>0</v>
          </cell>
          <cell r="O197" t="str">
            <v>SI</v>
          </cell>
          <cell r="P197">
            <v>120</v>
          </cell>
          <cell r="Q197">
            <v>16.666666666666664</v>
          </cell>
          <cell r="R197">
            <v>30</v>
          </cell>
          <cell r="S197">
            <v>3323407.75</v>
          </cell>
          <cell r="T197" t="str">
            <v>A</v>
          </cell>
        </row>
        <row r="198">
          <cell r="A198" t="str">
            <v>NVO1</v>
          </cell>
          <cell r="B198" t="str">
            <v>NVO1</v>
          </cell>
          <cell r="C198" t="str">
            <v>PROFESIONAL JURÍDICO</v>
          </cell>
          <cell r="D198">
            <v>1</v>
          </cell>
          <cell r="E198" t="str">
            <v>2</v>
          </cell>
          <cell r="F198" t="str">
            <v>131</v>
          </cell>
          <cell r="G198" t="str">
            <v>DIRECCIÓN JURÍDICA</v>
          </cell>
          <cell r="H198" t="str">
            <v>PROFESIONAL JURÍDICO</v>
          </cell>
          <cell r="I198">
            <v>42614</v>
          </cell>
          <cell r="J198">
            <v>1</v>
          </cell>
          <cell r="K198">
            <v>3360720</v>
          </cell>
          <cell r="L198">
            <v>0</v>
          </cell>
          <cell r="M198">
            <v>0</v>
          </cell>
          <cell r="N198">
            <v>0</v>
          </cell>
          <cell r="O198" t="str">
            <v>SI</v>
          </cell>
          <cell r="P198">
            <v>120</v>
          </cell>
          <cell r="Q198">
            <v>16.666666666666664</v>
          </cell>
          <cell r="R198">
            <v>30</v>
          </cell>
          <cell r="S198">
            <v>3640780</v>
          </cell>
          <cell r="T198" t="str">
            <v>A</v>
          </cell>
        </row>
        <row r="199">
          <cell r="A199" t="str">
            <v>NVO2</v>
          </cell>
          <cell r="B199" t="str">
            <v>NVO2</v>
          </cell>
          <cell r="C199" t="str">
            <v>ACTUARIO BANCASEGUROS</v>
          </cell>
          <cell r="D199">
            <v>2</v>
          </cell>
          <cell r="E199" t="str">
            <v>2</v>
          </cell>
          <cell r="F199" t="str">
            <v>426</v>
          </cell>
          <cell r="G199" t="str">
            <v>DIRECCIÓN ACTUARÍA</v>
          </cell>
          <cell r="H199" t="str">
            <v>ACTUARIO BANCASEGUROS</v>
          </cell>
          <cell r="I199">
            <v>42614</v>
          </cell>
          <cell r="J199">
            <v>1</v>
          </cell>
          <cell r="K199">
            <v>3500000</v>
          </cell>
          <cell r="L199">
            <v>0</v>
          </cell>
          <cell r="M199">
            <v>0</v>
          </cell>
          <cell r="N199">
            <v>0</v>
          </cell>
          <cell r="O199" t="str">
            <v>SI</v>
          </cell>
          <cell r="P199">
            <v>120</v>
          </cell>
          <cell r="Q199">
            <v>16.666666666666664</v>
          </cell>
          <cell r="R199">
            <v>30</v>
          </cell>
          <cell r="S199">
            <v>3791666.6666666665</v>
          </cell>
          <cell r="T199" t="str">
            <v>A</v>
          </cell>
        </row>
        <row r="200">
          <cell r="A200" t="str">
            <v>NVO3</v>
          </cell>
          <cell r="B200" t="str">
            <v>NVO3</v>
          </cell>
          <cell r="C200" t="str">
            <v>ANALISTA II RENTAS VITALICIAS Y PREVISIONALES</v>
          </cell>
          <cell r="D200">
            <v>2</v>
          </cell>
          <cell r="E200" t="str">
            <v>2</v>
          </cell>
          <cell r="F200" t="str">
            <v>425</v>
          </cell>
          <cell r="G200" t="str">
            <v>DIRECCIÓN R.V. Y PREVISIONALES</v>
          </cell>
          <cell r="H200" t="str">
            <v>ANALISTA II RENTAS VITALICIAS Y PREVISIONALES</v>
          </cell>
          <cell r="I200">
            <v>42614</v>
          </cell>
          <cell r="J200">
            <v>1</v>
          </cell>
          <cell r="K200">
            <v>2400000</v>
          </cell>
          <cell r="L200">
            <v>0</v>
          </cell>
          <cell r="M200">
            <v>0</v>
          </cell>
          <cell r="N200">
            <v>0</v>
          </cell>
          <cell r="O200" t="str">
            <v>SI</v>
          </cell>
          <cell r="P200">
            <v>120</v>
          </cell>
          <cell r="Q200">
            <v>16.666666666666664</v>
          </cell>
          <cell r="R200">
            <v>30</v>
          </cell>
          <cell r="S200">
            <v>2600000</v>
          </cell>
          <cell r="T200" t="str">
            <v>A</v>
          </cell>
        </row>
        <row r="201">
          <cell r="A201" t="str">
            <v>NVO4</v>
          </cell>
          <cell r="B201" t="str">
            <v>NVO4</v>
          </cell>
          <cell r="C201" t="str">
            <v>ANALISTA I RENTAS VITALICIAS Y PREVISIONALES</v>
          </cell>
          <cell r="D201">
            <v>2</v>
          </cell>
          <cell r="E201" t="str">
            <v>2</v>
          </cell>
          <cell r="F201" t="str">
            <v>425</v>
          </cell>
          <cell r="G201" t="str">
            <v>DIRECCIÓN R.V. Y PREVISIONALES</v>
          </cell>
          <cell r="H201" t="str">
            <v>ANALISTA I RENTAS VITALICIAS Y PREVISIONALES</v>
          </cell>
          <cell r="I201">
            <v>42614</v>
          </cell>
          <cell r="J201">
            <v>1</v>
          </cell>
          <cell r="K201">
            <v>1500000</v>
          </cell>
          <cell r="L201">
            <v>0</v>
          </cell>
          <cell r="M201">
            <v>0</v>
          </cell>
          <cell r="N201">
            <v>0</v>
          </cell>
          <cell r="O201" t="str">
            <v>SI</v>
          </cell>
          <cell r="P201">
            <v>120</v>
          </cell>
          <cell r="Q201">
            <v>16.666666666666664</v>
          </cell>
          <cell r="R201">
            <v>30</v>
          </cell>
          <cell r="S201">
            <v>1625000</v>
          </cell>
          <cell r="T201" t="str">
            <v>A</v>
          </cell>
        </row>
        <row r="202">
          <cell r="A202" t="str">
            <v>NVO5</v>
          </cell>
          <cell r="B202" t="str">
            <v>NVO5</v>
          </cell>
          <cell r="C202" t="str">
            <v>EXPEDIDOR</v>
          </cell>
          <cell r="D202">
            <v>1</v>
          </cell>
          <cell r="E202" t="str">
            <v>2</v>
          </cell>
          <cell r="F202" t="str">
            <v>412</v>
          </cell>
          <cell r="G202" t="str">
            <v>DIRECCIÓN OPERACIONES</v>
          </cell>
          <cell r="H202" t="str">
            <v>EXPEDIDOR</v>
          </cell>
          <cell r="I202">
            <v>42614</v>
          </cell>
          <cell r="J202">
            <v>1</v>
          </cell>
          <cell r="K202">
            <v>1000000</v>
          </cell>
          <cell r="L202">
            <v>77700</v>
          </cell>
          <cell r="M202">
            <v>0</v>
          </cell>
          <cell r="N202">
            <v>0</v>
          </cell>
          <cell r="O202" t="str">
            <v>SI</v>
          </cell>
          <cell r="P202">
            <v>120</v>
          </cell>
          <cell r="Q202">
            <v>16.666666666666664</v>
          </cell>
          <cell r="R202">
            <v>30</v>
          </cell>
          <cell r="S202">
            <v>1083333.3333333333</v>
          </cell>
          <cell r="T202" t="str">
            <v>A</v>
          </cell>
        </row>
        <row r="203">
          <cell r="A203" t="str">
            <v>NVO6</v>
          </cell>
          <cell r="B203" t="str">
            <v>NVO6</v>
          </cell>
          <cell r="C203" t="str">
            <v>ANALISTA RENTAS VITALICIAS Y PREVISIONALES</v>
          </cell>
          <cell r="D203">
            <v>2</v>
          </cell>
          <cell r="E203" t="str">
            <v>2</v>
          </cell>
          <cell r="F203" t="str">
            <v>425</v>
          </cell>
          <cell r="G203" t="str">
            <v>DIRECCIÓN R.V. Y PREVISIONALES</v>
          </cell>
          <cell r="H203" t="str">
            <v>ANALISTA RENTAS VITALICIAS Y PREVISIONALES</v>
          </cell>
          <cell r="I203">
            <v>42614</v>
          </cell>
          <cell r="J203">
            <v>1</v>
          </cell>
          <cell r="K203">
            <v>1300000</v>
          </cell>
          <cell r="L203">
            <v>77700</v>
          </cell>
          <cell r="M203">
            <v>0</v>
          </cell>
          <cell r="N203">
            <v>0</v>
          </cell>
          <cell r="O203" t="str">
            <v>SI</v>
          </cell>
          <cell r="P203">
            <v>120</v>
          </cell>
          <cell r="Q203">
            <v>16.666666666666664</v>
          </cell>
          <cell r="R203">
            <v>30</v>
          </cell>
          <cell r="S203">
            <v>1408333.3333333333</v>
          </cell>
          <cell r="T203" t="str">
            <v>A</v>
          </cell>
        </row>
        <row r="204">
          <cell r="A204" t="str">
            <v>NVO7</v>
          </cell>
          <cell r="B204" t="str">
            <v>NVO7</v>
          </cell>
          <cell r="C204" t="str">
            <v>AUXILAIR RENTAS VITALICIAS Y PREVISIONALES</v>
          </cell>
          <cell r="D204">
            <v>2</v>
          </cell>
          <cell r="E204" t="str">
            <v>2</v>
          </cell>
          <cell r="F204" t="str">
            <v>425</v>
          </cell>
          <cell r="G204" t="str">
            <v>DIRECCIÓN R.V. Y PREVISIONALES</v>
          </cell>
          <cell r="H204" t="str">
            <v>AUXILAIR RENTAS VITALICIAS Y PREVISIONALES</v>
          </cell>
          <cell r="I204">
            <v>42614</v>
          </cell>
          <cell r="J204">
            <v>1</v>
          </cell>
          <cell r="K204">
            <v>689500</v>
          </cell>
          <cell r="L204">
            <v>77700</v>
          </cell>
          <cell r="M204">
            <v>0</v>
          </cell>
          <cell r="N204">
            <v>0</v>
          </cell>
          <cell r="O204" t="str">
            <v>SI</v>
          </cell>
          <cell r="P204">
            <v>120</v>
          </cell>
          <cell r="Q204">
            <v>16.666666666666664</v>
          </cell>
          <cell r="R204">
            <v>30</v>
          </cell>
          <cell r="S204">
            <v>746958.33333333337</v>
          </cell>
          <cell r="T204" t="str">
            <v>A</v>
          </cell>
        </row>
        <row r="205">
          <cell r="A205" t="str">
            <v>NVO8</v>
          </cell>
          <cell r="B205" t="str">
            <v>NVO8</v>
          </cell>
          <cell r="C205" t="str">
            <v>AUXILAIR RENTAS VITALICIAS Y PREVISIONALES</v>
          </cell>
          <cell r="D205">
            <v>2</v>
          </cell>
          <cell r="E205" t="str">
            <v>2</v>
          </cell>
          <cell r="F205" t="str">
            <v>425</v>
          </cell>
          <cell r="G205" t="str">
            <v>DIRECCIÓN R.V. Y PREVISIONALES</v>
          </cell>
          <cell r="H205" t="str">
            <v>AUXILAIR RENTAS VITALICIAS Y PREVISIONALES</v>
          </cell>
          <cell r="I205">
            <v>42614</v>
          </cell>
          <cell r="J205">
            <v>1</v>
          </cell>
          <cell r="K205">
            <v>689500</v>
          </cell>
          <cell r="L205">
            <v>77700</v>
          </cell>
          <cell r="M205">
            <v>0</v>
          </cell>
          <cell r="N205">
            <v>0</v>
          </cell>
          <cell r="O205" t="str">
            <v>SI</v>
          </cell>
          <cell r="P205">
            <v>120</v>
          </cell>
          <cell r="Q205">
            <v>16.666666666666664</v>
          </cell>
          <cell r="R205">
            <v>30</v>
          </cell>
          <cell r="S205">
            <v>746958.33333333337</v>
          </cell>
          <cell r="T205" t="str">
            <v>A</v>
          </cell>
        </row>
        <row r="206">
          <cell r="A206" t="str">
            <v>NVO9</v>
          </cell>
          <cell r="B206" t="str">
            <v>NVO9</v>
          </cell>
          <cell r="C206" t="str">
            <v>AUXILAIR RENTAS VITALICIAS Y PREVISIONALES</v>
          </cell>
          <cell r="D206">
            <v>2</v>
          </cell>
          <cell r="E206" t="str">
            <v>2</v>
          </cell>
          <cell r="F206" t="str">
            <v>425</v>
          </cell>
          <cell r="G206" t="str">
            <v>DIRECCIÓN R.V. Y PREVISIONALES</v>
          </cell>
          <cell r="H206" t="str">
            <v>AUXILAIR RENTAS VITALICIAS Y PREVISIONALES</v>
          </cell>
          <cell r="I206">
            <v>42614</v>
          </cell>
          <cell r="J206">
            <v>1</v>
          </cell>
          <cell r="K206">
            <v>800000</v>
          </cell>
          <cell r="L206">
            <v>77700</v>
          </cell>
          <cell r="M206">
            <v>0</v>
          </cell>
          <cell r="N206">
            <v>0</v>
          </cell>
          <cell r="O206" t="str">
            <v>SI</v>
          </cell>
          <cell r="P206">
            <v>120</v>
          </cell>
          <cell r="Q206">
            <v>16.666666666666664</v>
          </cell>
          <cell r="R206">
            <v>30</v>
          </cell>
          <cell r="S206">
            <v>866666.66666666663</v>
          </cell>
          <cell r="T206" t="str">
            <v>A</v>
          </cell>
        </row>
        <row r="207">
          <cell r="A207" t="str">
            <v>NVO10</v>
          </cell>
          <cell r="B207" t="str">
            <v>NVO10</v>
          </cell>
          <cell r="C207" t="str">
            <v>AUXILAIR RENTAS VITALICIAS Y PREVISIONALES</v>
          </cell>
          <cell r="D207">
            <v>2</v>
          </cell>
          <cell r="E207" t="str">
            <v>2</v>
          </cell>
          <cell r="F207" t="str">
            <v>425</v>
          </cell>
          <cell r="G207" t="str">
            <v>DIRECCIÓN R.V. Y PREVISIONALES</v>
          </cell>
          <cell r="H207" t="str">
            <v>AUXILAIR RENTAS VITALICIAS Y PREVISIONALES</v>
          </cell>
          <cell r="I207">
            <v>42614</v>
          </cell>
          <cell r="J207">
            <v>1</v>
          </cell>
          <cell r="K207">
            <v>800000</v>
          </cell>
          <cell r="L207">
            <v>77700</v>
          </cell>
          <cell r="M207">
            <v>0</v>
          </cell>
          <cell r="N207">
            <v>0</v>
          </cell>
          <cell r="O207" t="str">
            <v>SI</v>
          </cell>
          <cell r="P207">
            <v>120</v>
          </cell>
          <cell r="Q207">
            <v>16.666666666666664</v>
          </cell>
          <cell r="R207">
            <v>30</v>
          </cell>
          <cell r="S207">
            <v>866666.66666666663</v>
          </cell>
          <cell r="T207" t="str">
            <v>A</v>
          </cell>
        </row>
        <row r="208">
          <cell r="A208" t="str">
            <v>NVO11</v>
          </cell>
          <cell r="B208" t="str">
            <v>NVO11</v>
          </cell>
          <cell r="C208" t="str">
            <v>AUXILAIR RENTAS VITALICIAS Y PREVISIONALES</v>
          </cell>
          <cell r="D208">
            <v>2</v>
          </cell>
          <cell r="E208" t="str">
            <v>2</v>
          </cell>
          <cell r="F208" t="str">
            <v>425</v>
          </cell>
          <cell r="G208" t="str">
            <v>DIRECCIÓN R.V. Y PREVISIONALES</v>
          </cell>
          <cell r="H208" t="str">
            <v>AUXILAIR RENTAS VITALICIAS Y PREVISIONALES</v>
          </cell>
          <cell r="I208">
            <v>42614</v>
          </cell>
          <cell r="J208">
            <v>1</v>
          </cell>
          <cell r="K208">
            <v>750000</v>
          </cell>
          <cell r="L208">
            <v>77700</v>
          </cell>
          <cell r="M208">
            <v>0</v>
          </cell>
          <cell r="N208">
            <v>0</v>
          </cell>
          <cell r="O208" t="str">
            <v>SI</v>
          </cell>
          <cell r="P208">
            <v>120</v>
          </cell>
          <cell r="Q208">
            <v>16.666666666666664</v>
          </cell>
          <cell r="R208">
            <v>30</v>
          </cell>
          <cell r="S208">
            <v>812500</v>
          </cell>
          <cell r="T208" t="str">
            <v>A</v>
          </cell>
        </row>
        <row r="209">
          <cell r="A209" t="str">
            <v>NVO12</v>
          </cell>
          <cell r="B209" t="str">
            <v>NVO12</v>
          </cell>
          <cell r="C209" t="str">
            <v>AUXILAIR RENTAS VITALICIAS Y PREVISIONALES</v>
          </cell>
          <cell r="D209">
            <v>2</v>
          </cell>
          <cell r="E209" t="str">
            <v>2</v>
          </cell>
          <cell r="F209" t="str">
            <v>425</v>
          </cell>
          <cell r="G209" t="str">
            <v>DIRECCIÓN R.V. Y PREVISIONALES</v>
          </cell>
          <cell r="H209" t="str">
            <v>AUXILAIR RENTAS VITALICIAS Y PREVISIONALES</v>
          </cell>
          <cell r="I209">
            <v>42614</v>
          </cell>
          <cell r="J209">
            <v>1</v>
          </cell>
          <cell r="K209">
            <v>750000</v>
          </cell>
          <cell r="L209">
            <v>77700</v>
          </cell>
          <cell r="M209">
            <v>0</v>
          </cell>
          <cell r="N209">
            <v>0</v>
          </cell>
          <cell r="O209" t="str">
            <v>SI</v>
          </cell>
          <cell r="P209">
            <v>120</v>
          </cell>
          <cell r="Q209">
            <v>16.666666666666664</v>
          </cell>
          <cell r="R209">
            <v>30</v>
          </cell>
          <cell r="S209">
            <v>812500</v>
          </cell>
          <cell r="T209" t="str">
            <v>A</v>
          </cell>
        </row>
        <row r="210">
          <cell r="A210" t="str">
            <v>NVO13</v>
          </cell>
          <cell r="B210" t="str">
            <v>NVO13</v>
          </cell>
          <cell r="C210" t="str">
            <v>AUXILIAR INDEMNIZACIONES</v>
          </cell>
          <cell r="D210">
            <v>1</v>
          </cell>
          <cell r="E210" t="str">
            <v>2</v>
          </cell>
          <cell r="F210" t="str">
            <v>132</v>
          </cell>
          <cell r="G210" t="str">
            <v>GERENCIA INDEMNIZACIONES</v>
          </cell>
          <cell r="H210" t="str">
            <v>AUXILIAR INDEMNIZACIONES</v>
          </cell>
          <cell r="I210">
            <v>42614</v>
          </cell>
          <cell r="J210">
            <v>1</v>
          </cell>
          <cell r="K210">
            <v>750000</v>
          </cell>
          <cell r="L210">
            <v>77700</v>
          </cell>
          <cell r="M210">
            <v>0</v>
          </cell>
          <cell r="N210">
            <v>0</v>
          </cell>
          <cell r="O210" t="str">
            <v>SI</v>
          </cell>
          <cell r="P210">
            <v>120</v>
          </cell>
          <cell r="Q210">
            <v>16.666666666666664</v>
          </cell>
          <cell r="R210">
            <v>30</v>
          </cell>
          <cell r="S210">
            <v>812500</v>
          </cell>
          <cell r="T210" t="str">
            <v>A</v>
          </cell>
        </row>
        <row r="211">
          <cell r="A211" t="str">
            <v>NVO14</v>
          </cell>
          <cell r="B211" t="str">
            <v>NVO14</v>
          </cell>
          <cell r="C211" t="str">
            <v>ANALISTA INDEMNIZACIONES</v>
          </cell>
          <cell r="D211">
            <v>1</v>
          </cell>
          <cell r="E211" t="str">
            <v>2</v>
          </cell>
          <cell r="F211" t="str">
            <v>132</v>
          </cell>
          <cell r="G211" t="str">
            <v>GERENCIA INDEMNIZACIONES</v>
          </cell>
          <cell r="H211" t="str">
            <v>ANALISTA INDEMNIZACIONES</v>
          </cell>
          <cell r="I211">
            <v>42614</v>
          </cell>
          <cell r="J211">
            <v>1</v>
          </cell>
          <cell r="K211">
            <v>1000000</v>
          </cell>
          <cell r="L211">
            <v>77700</v>
          </cell>
          <cell r="M211">
            <v>0</v>
          </cell>
          <cell r="N211">
            <v>0</v>
          </cell>
          <cell r="O211" t="str">
            <v>SI</v>
          </cell>
          <cell r="P211">
            <v>120</v>
          </cell>
          <cell r="Q211">
            <v>16.666666666666664</v>
          </cell>
          <cell r="R211">
            <v>30</v>
          </cell>
          <cell r="S211">
            <v>1083333.3333333333</v>
          </cell>
          <cell r="T211" t="str">
            <v>A</v>
          </cell>
        </row>
        <row r="212">
          <cell r="A212" t="str">
            <v>NVO15</v>
          </cell>
          <cell r="B212" t="str">
            <v>NVO15</v>
          </cell>
          <cell r="C212" t="str">
            <v>GERENTE TÉCNICO</v>
          </cell>
          <cell r="D212">
            <v>1</v>
          </cell>
          <cell r="E212" t="str">
            <v>2</v>
          </cell>
          <cell r="F212" t="str">
            <v>210</v>
          </cell>
          <cell r="G212" t="str">
            <v>GERENCIA TÉCNICA</v>
          </cell>
          <cell r="H212" t="str">
            <v>GERENTE TÉCNICO</v>
          </cell>
          <cell r="I212">
            <v>42644</v>
          </cell>
          <cell r="J212">
            <v>2</v>
          </cell>
          <cell r="K212">
            <v>20000000</v>
          </cell>
          <cell r="L212">
            <v>0</v>
          </cell>
          <cell r="M212">
            <v>0</v>
          </cell>
          <cell r="N212">
            <v>0</v>
          </cell>
          <cell r="O212" t="str">
            <v>NO</v>
          </cell>
          <cell r="P212">
            <v>90</v>
          </cell>
          <cell r="Q212">
            <v>8.75</v>
          </cell>
          <cell r="R212">
            <v>30</v>
          </cell>
          <cell r="S212">
            <v>20000000</v>
          </cell>
          <cell r="T212" t="str">
            <v>A</v>
          </cell>
        </row>
        <row r="213">
          <cell r="A213" t="str">
            <v>VAC6</v>
          </cell>
          <cell r="B213" t="str">
            <v>VAC6</v>
          </cell>
          <cell r="C213" t="str">
            <v>ANALISTA CONTABILIDAD</v>
          </cell>
          <cell r="D213">
            <v>1</v>
          </cell>
          <cell r="E213" t="str">
            <v>2</v>
          </cell>
          <cell r="F213" t="str">
            <v>311</v>
          </cell>
          <cell r="G213" t="str">
            <v>GERENCIA CONTABILIDAD</v>
          </cell>
          <cell r="H213" t="str">
            <v>ANALISTA CONTABILIDAD</v>
          </cell>
          <cell r="I213">
            <v>42614</v>
          </cell>
          <cell r="J213">
            <v>1</v>
          </cell>
          <cell r="K213">
            <v>1365000</v>
          </cell>
          <cell r="L213">
            <v>77700</v>
          </cell>
          <cell r="M213">
            <v>0</v>
          </cell>
          <cell r="N213">
            <v>0</v>
          </cell>
          <cell r="O213" t="str">
            <v>SI</v>
          </cell>
          <cell r="P213">
            <v>120</v>
          </cell>
          <cell r="Q213">
            <v>16.666666666666664</v>
          </cell>
          <cell r="R213">
            <v>30</v>
          </cell>
          <cell r="S213">
            <v>1478750</v>
          </cell>
          <cell r="T213" t="str">
            <v>A</v>
          </cell>
        </row>
        <row r="214">
          <cell r="A214" t="str">
            <v>VAC7</v>
          </cell>
          <cell r="B214" t="str">
            <v>VAC7</v>
          </cell>
          <cell r="C214" t="str">
            <v>DIRECTOR BANCASEGUROS</v>
          </cell>
          <cell r="D214">
            <v>2</v>
          </cell>
          <cell r="E214" t="str">
            <v>2</v>
          </cell>
          <cell r="F214" t="str">
            <v>321</v>
          </cell>
          <cell r="G214" t="str">
            <v>VICEPRESIDENCIA BANCASEGUROS</v>
          </cell>
          <cell r="H214" t="str">
            <v>DIRECTOR BANCASEGUROS</v>
          </cell>
          <cell r="I214">
            <v>42614</v>
          </cell>
          <cell r="J214">
            <v>2</v>
          </cell>
          <cell r="K214">
            <v>9653059</v>
          </cell>
          <cell r="L214">
            <v>0</v>
          </cell>
          <cell r="M214">
            <v>0</v>
          </cell>
          <cell r="N214">
            <v>0</v>
          </cell>
          <cell r="O214" t="str">
            <v>NO</v>
          </cell>
          <cell r="P214">
            <v>120</v>
          </cell>
          <cell r="Q214">
            <v>10</v>
          </cell>
          <cell r="R214">
            <v>30</v>
          </cell>
          <cell r="S214">
            <v>9653059</v>
          </cell>
          <cell r="T214" t="str">
            <v>A</v>
          </cell>
        </row>
        <row r="216">
          <cell r="A216">
            <v>213</v>
          </cell>
          <cell r="K216">
            <v>964693002</v>
          </cell>
          <cell r="L216">
            <v>4895100</v>
          </cell>
          <cell r="M216">
            <v>2920000</v>
          </cell>
          <cell r="N216">
            <v>8606490</v>
          </cell>
        </row>
        <row r="220">
          <cell r="B220" t="str">
            <v>Cambio de compañía</v>
          </cell>
        </row>
      </sheetData>
      <sheetData sheetId="4" refreshError="1"/>
      <sheetData sheetId="5">
        <row r="1">
          <cell r="A1" t="str">
            <v>CEDULA</v>
          </cell>
          <cell r="B1" t="str">
            <v>COD EMP</v>
          </cell>
          <cell r="C1" t="str">
            <v>APELLIDOS_Y_NOMBRES</v>
          </cell>
          <cell r="D1" t="str">
            <v>CIA</v>
          </cell>
          <cell r="E1" t="str">
            <v>UN.</v>
          </cell>
          <cell r="F1" t="str">
            <v>CENCO</v>
          </cell>
          <cell r="G1" t="str">
            <v>AREA</v>
          </cell>
          <cell r="H1" t="str">
            <v>CARGO</v>
          </cell>
          <cell r="I1" t="str">
            <v>FECHA INGRESO</v>
          </cell>
          <cell r="J1" t="str">
            <v>SUELDO_TIPO_1</v>
          </cell>
          <cell r="K1" t="str">
            <v>SALARIO 2016</v>
          </cell>
          <cell r="L1" t="str">
            <v>SALARIO 2017 SMMLV</v>
          </cell>
          <cell r="M1" t="str">
            <v>AUX TRANSPORTE LEGAL 2017</v>
          </cell>
          <cell r="N1" t="str">
            <v>AUX TRANSPORTE EXTRA</v>
          </cell>
          <cell r="O1" t="str">
            <v>HORAS EXTRAS 2017</v>
          </cell>
          <cell r="P1" t="str">
            <v>NUEVO SALARIO MAYO 2017</v>
          </cell>
          <cell r="Q1">
            <v>737000</v>
          </cell>
          <cell r="R1">
            <v>43100</v>
          </cell>
          <cell r="S1" t="str">
            <v>DIAS</v>
          </cell>
          <cell r="T1" t="str">
            <v>DIAS TOT</v>
          </cell>
          <cell r="U1" t="str">
            <v>TOTAL INDEMNIZACION</v>
          </cell>
          <cell r="V1" t="str">
            <v>MES</v>
          </cell>
          <cell r="W1" t="str">
            <v>OBSERVACIONES</v>
          </cell>
        </row>
        <row r="2">
          <cell r="A2">
            <v>52094185</v>
          </cell>
          <cell r="B2">
            <v>9862</v>
          </cell>
          <cell r="C2" t="str">
            <v>ACEVEDO GUIOT SANDRA PATRICIA</v>
          </cell>
          <cell r="D2">
            <v>2</v>
          </cell>
          <cell r="E2" t="str">
            <v>2</v>
          </cell>
          <cell r="F2" t="str">
            <v>321</v>
          </cell>
          <cell r="G2" t="str">
            <v>VICEPRESIDENCIA BANCASEGUROS</v>
          </cell>
          <cell r="H2" t="str">
            <v>GTE.IMPL.GESTIÓN BANCASEGUROS</v>
          </cell>
          <cell r="I2">
            <v>42558</v>
          </cell>
          <cell r="J2">
            <v>2</v>
          </cell>
          <cell r="K2">
            <v>10000000</v>
          </cell>
          <cell r="L2">
            <v>10000000</v>
          </cell>
          <cell r="M2">
            <v>0</v>
          </cell>
          <cell r="N2">
            <v>0</v>
          </cell>
          <cell r="O2">
            <v>0</v>
          </cell>
          <cell r="P2">
            <v>10765000</v>
          </cell>
          <cell r="Q2" t="str">
            <v>NO</v>
          </cell>
          <cell r="R2">
            <v>534</v>
          </cell>
          <cell r="S2">
            <v>27.25</v>
          </cell>
          <cell r="T2">
            <v>30</v>
          </cell>
          <cell r="U2">
            <v>10000000</v>
          </cell>
          <cell r="V2">
            <v>833333</v>
          </cell>
          <cell r="W2" t="str">
            <v>A</v>
          </cell>
        </row>
        <row r="3">
          <cell r="A3">
            <v>1074616537</v>
          </cell>
          <cell r="B3">
            <v>9850</v>
          </cell>
          <cell r="C3" t="str">
            <v>ACUÑA SIMBAQUEBA LAURA GUISELLE</v>
          </cell>
          <cell r="D3">
            <v>1</v>
          </cell>
          <cell r="E3" t="str">
            <v>2</v>
          </cell>
          <cell r="F3" t="str">
            <v>425</v>
          </cell>
          <cell r="G3" t="str">
            <v>DIRECCIÓN R.V. Y PREVISIONALES</v>
          </cell>
          <cell r="H3" t="str">
            <v>APRENDIZ</v>
          </cell>
          <cell r="I3">
            <v>42478</v>
          </cell>
          <cell r="J3">
            <v>3</v>
          </cell>
          <cell r="K3">
            <v>689455</v>
          </cell>
          <cell r="L3">
            <v>737000</v>
          </cell>
          <cell r="M3">
            <v>0</v>
          </cell>
          <cell r="N3">
            <v>0</v>
          </cell>
          <cell r="O3">
            <v>0</v>
          </cell>
          <cell r="P3">
            <v>737000</v>
          </cell>
          <cell r="Q3" t="str">
            <v>SI</v>
          </cell>
          <cell r="R3">
            <v>613</v>
          </cell>
          <cell r="S3">
            <v>44.055555555555557</v>
          </cell>
          <cell r="T3">
            <v>44.055555555555557</v>
          </cell>
          <cell r="U3">
            <v>0</v>
          </cell>
          <cell r="V3">
            <v>0</v>
          </cell>
          <cell r="W3" t="str">
            <v>A</v>
          </cell>
        </row>
        <row r="4">
          <cell r="A4">
            <v>39326335</v>
          </cell>
          <cell r="B4">
            <v>1660</v>
          </cell>
          <cell r="C4" t="str">
            <v>AGUDELO ARISTIZABAL OLGA LUCIA</v>
          </cell>
          <cell r="D4">
            <v>2</v>
          </cell>
          <cell r="E4" t="str">
            <v>2</v>
          </cell>
          <cell r="F4" t="str">
            <v>412</v>
          </cell>
          <cell r="G4" t="str">
            <v>DIRECCIÓN OPERACIONES</v>
          </cell>
          <cell r="H4" t="str">
            <v>EXPEDIDOR SENIOR</v>
          </cell>
          <cell r="I4">
            <v>37095</v>
          </cell>
          <cell r="J4">
            <v>1</v>
          </cell>
          <cell r="K4">
            <v>1676875</v>
          </cell>
          <cell r="L4">
            <v>1676875</v>
          </cell>
          <cell r="M4">
            <v>0</v>
          </cell>
          <cell r="N4">
            <v>0</v>
          </cell>
          <cell r="O4">
            <v>288820</v>
          </cell>
          <cell r="P4">
            <v>1805156</v>
          </cell>
          <cell r="Q4" t="str">
            <v>SI</v>
          </cell>
          <cell r="R4">
            <v>5918</v>
          </cell>
          <cell r="S4">
            <v>338.77777777777777</v>
          </cell>
          <cell r="T4">
            <v>338.77777777777777</v>
          </cell>
          <cell r="U4">
            <v>23775814.979938272</v>
          </cell>
          <cell r="V4">
            <v>1981318</v>
          </cell>
          <cell r="W4" t="str">
            <v>A</v>
          </cell>
        </row>
        <row r="5">
          <cell r="A5">
            <v>79598061</v>
          </cell>
          <cell r="B5">
            <v>9681</v>
          </cell>
          <cell r="C5" t="str">
            <v xml:space="preserve">AGUILERA ROJAS GISBERT </v>
          </cell>
          <cell r="D5">
            <v>1</v>
          </cell>
          <cell r="E5" t="str">
            <v>2</v>
          </cell>
          <cell r="F5" t="str">
            <v>311</v>
          </cell>
          <cell r="G5" t="str">
            <v>GERENCIA CONTABILIDAD</v>
          </cell>
          <cell r="H5" t="str">
            <v>DIRECTOR CONTABILIDAD</v>
          </cell>
          <cell r="I5">
            <v>41388</v>
          </cell>
          <cell r="J5">
            <v>1</v>
          </cell>
          <cell r="K5">
            <v>5736058</v>
          </cell>
          <cell r="L5">
            <v>5736058</v>
          </cell>
          <cell r="M5">
            <v>0</v>
          </cell>
          <cell r="N5">
            <v>0</v>
          </cell>
          <cell r="O5">
            <v>0</v>
          </cell>
          <cell r="P5">
            <v>6174866</v>
          </cell>
          <cell r="Q5" t="str">
            <v>SI</v>
          </cell>
          <cell r="R5">
            <v>1687</v>
          </cell>
          <cell r="S5">
            <v>103.72222222222223</v>
          </cell>
          <cell r="T5">
            <v>103.72222222222223</v>
          </cell>
          <cell r="U5">
            <v>21484546.870061729</v>
          </cell>
          <cell r="V5">
            <v>1790379</v>
          </cell>
          <cell r="W5" t="str">
            <v>A</v>
          </cell>
        </row>
        <row r="6">
          <cell r="A6">
            <v>52429903</v>
          </cell>
          <cell r="B6">
            <v>9497</v>
          </cell>
          <cell r="C6" t="str">
            <v>ALVARADO CAMARGO MARINA ESPERANZA</v>
          </cell>
          <cell r="D6">
            <v>1</v>
          </cell>
          <cell r="E6" t="str">
            <v>2</v>
          </cell>
          <cell r="F6" t="str">
            <v>311</v>
          </cell>
          <cell r="G6" t="str">
            <v>GERENCIA CONTABILIDAD</v>
          </cell>
          <cell r="H6" t="str">
            <v>PROFESIONAL PLANEACIÓN Y PRPTO</v>
          </cell>
          <cell r="I6">
            <v>39483</v>
          </cell>
          <cell r="J6">
            <v>1</v>
          </cell>
          <cell r="K6">
            <v>3462560</v>
          </cell>
          <cell r="L6">
            <v>3462560</v>
          </cell>
          <cell r="M6">
            <v>0</v>
          </cell>
          <cell r="N6">
            <v>0</v>
          </cell>
          <cell r="O6">
            <v>0</v>
          </cell>
          <cell r="P6">
            <v>3727446</v>
          </cell>
          <cell r="Q6" t="str">
            <v>SI</v>
          </cell>
          <cell r="R6">
            <v>3566</v>
          </cell>
          <cell r="S6">
            <v>208.11111111111111</v>
          </cell>
          <cell r="T6">
            <v>208.11111111111111</v>
          </cell>
          <cell r="U6">
            <v>26021565.876543209</v>
          </cell>
          <cell r="V6">
            <v>2168464</v>
          </cell>
          <cell r="W6" t="str">
            <v>A</v>
          </cell>
        </row>
        <row r="7">
          <cell r="A7">
            <v>79949828</v>
          </cell>
          <cell r="B7">
            <v>9688</v>
          </cell>
          <cell r="C7" t="str">
            <v>AMAYA REYES OMAR JULIAN</v>
          </cell>
          <cell r="D7">
            <v>1</v>
          </cell>
          <cell r="E7" t="str">
            <v>2</v>
          </cell>
          <cell r="F7" t="str">
            <v>150</v>
          </cell>
          <cell r="G7" t="str">
            <v>GERENCIA TALENTO HUMANO Y OYM</v>
          </cell>
          <cell r="H7" t="str">
            <v>ASISTENTE DE TALENTO HUMANO</v>
          </cell>
          <cell r="I7">
            <v>41443</v>
          </cell>
          <cell r="J7">
            <v>1</v>
          </cell>
          <cell r="K7">
            <v>3969898</v>
          </cell>
          <cell r="L7">
            <v>3969898</v>
          </cell>
          <cell r="M7">
            <v>0</v>
          </cell>
          <cell r="N7">
            <v>0</v>
          </cell>
          <cell r="O7">
            <v>0</v>
          </cell>
          <cell r="P7">
            <v>4273595</v>
          </cell>
          <cell r="Q7" t="str">
            <v>SI</v>
          </cell>
          <cell r="R7">
            <v>1633</v>
          </cell>
          <cell r="S7">
            <v>100.72222222222223</v>
          </cell>
          <cell r="T7">
            <v>100.72222222222223</v>
          </cell>
          <cell r="U7">
            <v>14439278.697839506</v>
          </cell>
          <cell r="V7">
            <v>1203273</v>
          </cell>
          <cell r="W7" t="str">
            <v>A</v>
          </cell>
        </row>
        <row r="8">
          <cell r="A8">
            <v>19393866</v>
          </cell>
          <cell r="B8">
            <v>1743</v>
          </cell>
          <cell r="C8" t="str">
            <v>ANGEL ESCOBAR JORGE MANUEL</v>
          </cell>
          <cell r="D8">
            <v>1</v>
          </cell>
          <cell r="E8" t="str">
            <v>2</v>
          </cell>
          <cell r="F8" t="str">
            <v>100</v>
          </cell>
          <cell r="G8" t="str">
            <v>PRESIDENCIA</v>
          </cell>
          <cell r="H8" t="str">
            <v>CONDUCTOR MENSAJERO</v>
          </cell>
          <cell r="I8">
            <v>38398</v>
          </cell>
          <cell r="J8">
            <v>1</v>
          </cell>
          <cell r="K8">
            <v>1225250</v>
          </cell>
          <cell r="L8">
            <v>1225250</v>
          </cell>
          <cell r="M8">
            <v>84000</v>
          </cell>
          <cell r="N8">
            <v>0</v>
          </cell>
          <cell r="O8">
            <v>602224</v>
          </cell>
          <cell r="P8">
            <v>1318982</v>
          </cell>
          <cell r="Q8" t="str">
            <v>SI</v>
          </cell>
          <cell r="R8">
            <v>4636</v>
          </cell>
          <cell r="S8">
            <v>267.55555555555554</v>
          </cell>
          <cell r="T8">
            <v>267.55555555555554</v>
          </cell>
          <cell r="U8">
            <v>17208978.612345677</v>
          </cell>
          <cell r="V8">
            <v>1434082</v>
          </cell>
          <cell r="W8" t="str">
            <v>A</v>
          </cell>
        </row>
        <row r="9">
          <cell r="A9">
            <v>51880989</v>
          </cell>
          <cell r="B9">
            <v>9831</v>
          </cell>
          <cell r="C9" t="str">
            <v>ARDILA COLMENARES FRANCIA YANETH</v>
          </cell>
          <cell r="D9">
            <v>2</v>
          </cell>
          <cell r="E9" t="str">
            <v>2</v>
          </cell>
          <cell r="F9" t="str">
            <v>621</v>
          </cell>
          <cell r="G9" t="str">
            <v>DIRECCIÓN VIDA</v>
          </cell>
          <cell r="H9" t="str">
            <v>GERENTE DE VIDA</v>
          </cell>
          <cell r="I9">
            <v>42355</v>
          </cell>
          <cell r="J9">
            <v>2</v>
          </cell>
          <cell r="K9">
            <v>10720000</v>
          </cell>
          <cell r="L9">
            <v>10720000</v>
          </cell>
          <cell r="M9">
            <v>0</v>
          </cell>
          <cell r="N9">
            <v>0</v>
          </cell>
          <cell r="O9">
            <v>0</v>
          </cell>
          <cell r="P9">
            <v>11540080</v>
          </cell>
          <cell r="Q9" t="str">
            <v>NO</v>
          </cell>
          <cell r="R9">
            <v>734</v>
          </cell>
          <cell r="S9">
            <v>35.583333333333336</v>
          </cell>
          <cell r="T9">
            <v>35.583333333333336</v>
          </cell>
          <cell r="U9">
            <v>12715111.111111112</v>
          </cell>
          <cell r="V9">
            <v>1059593</v>
          </cell>
          <cell r="W9" t="str">
            <v>A</v>
          </cell>
        </row>
        <row r="10">
          <cell r="A10">
            <v>1018430379</v>
          </cell>
          <cell r="B10">
            <v>9834</v>
          </cell>
          <cell r="C10" t="str">
            <v>ARIZA MELGAREJO WILLIAM HERNANDO</v>
          </cell>
          <cell r="D10">
            <v>1</v>
          </cell>
          <cell r="E10" t="str">
            <v>2</v>
          </cell>
          <cell r="F10" t="str">
            <v>411</v>
          </cell>
          <cell r="G10" t="str">
            <v>GERENCIA TECNOLOGÍA</v>
          </cell>
          <cell r="H10" t="str">
            <v>ADMINISTRADOR INFRAESTRUCTURA</v>
          </cell>
          <cell r="I10">
            <v>42409</v>
          </cell>
          <cell r="J10">
            <v>1</v>
          </cell>
          <cell r="K10">
            <v>1900000</v>
          </cell>
          <cell r="L10">
            <v>1900000</v>
          </cell>
          <cell r="M10">
            <v>0</v>
          </cell>
          <cell r="N10">
            <v>0</v>
          </cell>
          <cell r="O10">
            <v>0</v>
          </cell>
          <cell r="P10">
            <v>2045350</v>
          </cell>
          <cell r="Q10" t="str">
            <v>SI</v>
          </cell>
          <cell r="R10">
            <v>682</v>
          </cell>
          <cell r="S10">
            <v>47.888888888888886</v>
          </cell>
          <cell r="T10">
            <v>47.888888888888886</v>
          </cell>
          <cell r="U10">
            <v>3285709.8765432094</v>
          </cell>
          <cell r="V10">
            <v>273809</v>
          </cell>
          <cell r="W10" t="str">
            <v>A</v>
          </cell>
        </row>
        <row r="11">
          <cell r="A11">
            <v>1014244832</v>
          </cell>
          <cell r="B11">
            <v>9779</v>
          </cell>
          <cell r="C11" t="str">
            <v>ARTEAGA HERNANDEZ CAMILA ANDREA</v>
          </cell>
          <cell r="D11">
            <v>2</v>
          </cell>
          <cell r="E11" t="str">
            <v>2</v>
          </cell>
          <cell r="F11" t="str">
            <v>200</v>
          </cell>
          <cell r="G11" t="str">
            <v>VICEPRESIDENCIA TÉCNICA Y COME</v>
          </cell>
          <cell r="H11" t="str">
            <v>AUXILIAR POL.DEUDOR B.AVVILLAS</v>
          </cell>
          <cell r="I11">
            <v>42072</v>
          </cell>
          <cell r="J11">
            <v>1</v>
          </cell>
          <cell r="K11">
            <v>739096</v>
          </cell>
          <cell r="L11">
            <v>739096</v>
          </cell>
          <cell r="M11">
            <v>84000</v>
          </cell>
          <cell r="N11">
            <v>0</v>
          </cell>
          <cell r="O11">
            <v>49809</v>
          </cell>
          <cell r="P11">
            <v>795637</v>
          </cell>
          <cell r="Q11" t="str">
            <v>SI</v>
          </cell>
          <cell r="R11">
            <v>1012</v>
          </cell>
          <cell r="S11">
            <v>66.222222222222229</v>
          </cell>
          <cell r="T11">
            <v>66.222222222222229</v>
          </cell>
          <cell r="U11">
            <v>1877391.9061728397</v>
          </cell>
          <cell r="V11">
            <v>156449</v>
          </cell>
          <cell r="W11" t="str">
            <v>A</v>
          </cell>
        </row>
        <row r="12">
          <cell r="A12">
            <v>51994695</v>
          </cell>
          <cell r="B12">
            <v>9802</v>
          </cell>
          <cell r="C12" t="str">
            <v>ARTEAGA RIVERA SANDRA PATRICIA</v>
          </cell>
          <cell r="D12">
            <v>2</v>
          </cell>
          <cell r="E12" t="str">
            <v>2</v>
          </cell>
          <cell r="F12" t="str">
            <v>425</v>
          </cell>
          <cell r="G12" t="str">
            <v>DIRECCIÓN R.V. Y PREVISIONALES</v>
          </cell>
          <cell r="H12" t="str">
            <v>COOR.PREVISIONALESCALIFICACIÓN</v>
          </cell>
          <cell r="I12">
            <v>42192</v>
          </cell>
          <cell r="J12">
            <v>1</v>
          </cell>
          <cell r="K12">
            <v>3371010</v>
          </cell>
          <cell r="L12">
            <v>3371010</v>
          </cell>
          <cell r="M12">
            <v>0</v>
          </cell>
          <cell r="N12">
            <v>0</v>
          </cell>
          <cell r="O12">
            <v>0</v>
          </cell>
          <cell r="P12">
            <v>3628892</v>
          </cell>
          <cell r="Q12" t="str">
            <v>SI</v>
          </cell>
          <cell r="R12">
            <v>894</v>
          </cell>
          <cell r="S12">
            <v>59.666666666666671</v>
          </cell>
          <cell r="T12">
            <v>59.666666666666671</v>
          </cell>
          <cell r="U12">
            <v>7263278.0277777789</v>
          </cell>
          <cell r="V12">
            <v>605273</v>
          </cell>
          <cell r="W12" t="str">
            <v>A</v>
          </cell>
        </row>
        <row r="13">
          <cell r="A13">
            <v>1069737841</v>
          </cell>
          <cell r="B13">
            <v>9785</v>
          </cell>
          <cell r="C13" t="str">
            <v>AVILA FISCAL ENNA ROCIO</v>
          </cell>
          <cell r="D13">
            <v>1</v>
          </cell>
          <cell r="E13" t="str">
            <v>2</v>
          </cell>
          <cell r="F13" t="str">
            <v>413</v>
          </cell>
          <cell r="G13" t="str">
            <v>DIRECCIÓN CARTERA</v>
          </cell>
          <cell r="H13" t="str">
            <v>ANALISTA DE CARTERA</v>
          </cell>
          <cell r="I13">
            <v>42101</v>
          </cell>
          <cell r="J13">
            <v>1</v>
          </cell>
          <cell r="K13">
            <v>1167478</v>
          </cell>
          <cell r="L13">
            <v>1167478</v>
          </cell>
          <cell r="M13">
            <v>84000</v>
          </cell>
          <cell r="N13">
            <v>0</v>
          </cell>
          <cell r="O13">
            <v>117180</v>
          </cell>
          <cell r="P13">
            <v>1256790</v>
          </cell>
          <cell r="Q13" t="str">
            <v>SI</v>
          </cell>
          <cell r="R13">
            <v>984</v>
          </cell>
          <cell r="S13">
            <v>64.666666666666657</v>
          </cell>
          <cell r="T13">
            <v>64.666666666666657</v>
          </cell>
          <cell r="U13">
            <v>2978865.3296296289</v>
          </cell>
          <cell r="V13">
            <v>248239</v>
          </cell>
          <cell r="W13" t="str">
            <v>A</v>
          </cell>
        </row>
        <row r="14">
          <cell r="A14">
            <v>79967740</v>
          </cell>
          <cell r="B14">
            <v>9732</v>
          </cell>
          <cell r="C14" t="str">
            <v>AVILA HERNANDEZ HAROLD ANDRES</v>
          </cell>
          <cell r="D14">
            <v>1</v>
          </cell>
          <cell r="E14" t="str">
            <v>2</v>
          </cell>
          <cell r="F14" t="str">
            <v>200</v>
          </cell>
          <cell r="G14" t="str">
            <v>VICEPRESIDENCIA TÉCNICA Y COME</v>
          </cell>
          <cell r="H14" t="str">
            <v>LÍDER PÓLIZA DEUDOR B.AVVILLAS</v>
          </cell>
          <cell r="I14">
            <v>41737</v>
          </cell>
          <cell r="J14">
            <v>1</v>
          </cell>
          <cell r="K14">
            <v>2989350</v>
          </cell>
          <cell r="L14">
            <v>2989350</v>
          </cell>
          <cell r="M14">
            <v>0</v>
          </cell>
          <cell r="N14">
            <v>0</v>
          </cell>
          <cell r="O14">
            <v>0</v>
          </cell>
          <cell r="P14">
            <v>3218035</v>
          </cell>
          <cell r="Q14" t="str">
            <v>SI</v>
          </cell>
          <cell r="R14">
            <v>1343</v>
          </cell>
          <cell r="S14">
            <v>84.611111111111114</v>
          </cell>
          <cell r="T14">
            <v>84.611111111111114</v>
          </cell>
          <cell r="U14">
            <v>9133663.680555556</v>
          </cell>
          <cell r="V14">
            <v>761139</v>
          </cell>
          <cell r="W14" t="str">
            <v>A</v>
          </cell>
        </row>
        <row r="15">
          <cell r="A15">
            <v>79672019</v>
          </cell>
          <cell r="B15">
            <v>9738</v>
          </cell>
          <cell r="C15" t="str">
            <v>BARON TAUTIVA ANDRES FERNANDO</v>
          </cell>
          <cell r="D15">
            <v>2</v>
          </cell>
          <cell r="E15" t="str">
            <v>2</v>
          </cell>
          <cell r="F15" t="str">
            <v>200</v>
          </cell>
          <cell r="G15" t="str">
            <v>VICEPRESIDENCIA TÉCNICA Y COME</v>
          </cell>
          <cell r="H15" t="str">
            <v>VICEPRESIDENTE TECNICO Y COMER</v>
          </cell>
          <cell r="I15">
            <v>41752</v>
          </cell>
          <cell r="J15">
            <v>2</v>
          </cell>
          <cell r="K15">
            <v>33065375</v>
          </cell>
          <cell r="L15">
            <v>33065375</v>
          </cell>
          <cell r="M15">
            <v>0</v>
          </cell>
          <cell r="N15">
            <v>0</v>
          </cell>
          <cell r="O15">
            <v>0</v>
          </cell>
          <cell r="P15">
            <v>35594876</v>
          </cell>
          <cell r="Q15" t="str">
            <v>NO</v>
          </cell>
          <cell r="R15">
            <v>1328</v>
          </cell>
          <cell r="S15">
            <v>60.333333333333336</v>
          </cell>
          <cell r="T15">
            <v>60.333333333333336</v>
          </cell>
          <cell r="U15">
            <v>66498143.05555556</v>
          </cell>
          <cell r="V15">
            <v>5541512</v>
          </cell>
          <cell r="W15" t="str">
            <v>A</v>
          </cell>
        </row>
        <row r="16">
          <cell r="A16">
            <v>1032407738</v>
          </cell>
          <cell r="B16">
            <v>9866</v>
          </cell>
          <cell r="C16" t="str">
            <v>BARRERA CIFUENTES JENNY PAOLA</v>
          </cell>
          <cell r="D16">
            <v>1</v>
          </cell>
          <cell r="E16" t="str">
            <v>2</v>
          </cell>
          <cell r="F16" t="str">
            <v>311</v>
          </cell>
          <cell r="G16" t="str">
            <v>GERENCIA CONTABILIDAD</v>
          </cell>
          <cell r="H16" t="str">
            <v>ANALISTA II DE CONTABILIDAD</v>
          </cell>
          <cell r="I16">
            <v>42576</v>
          </cell>
          <cell r="J16">
            <v>1</v>
          </cell>
          <cell r="K16">
            <v>2800000</v>
          </cell>
          <cell r="L16">
            <v>2800000</v>
          </cell>
          <cell r="M16">
            <v>0</v>
          </cell>
          <cell r="N16">
            <v>0</v>
          </cell>
          <cell r="O16">
            <v>0</v>
          </cell>
          <cell r="P16">
            <v>3014200</v>
          </cell>
          <cell r="Q16" t="str">
            <v>SI</v>
          </cell>
          <cell r="R16">
            <v>516</v>
          </cell>
          <cell r="S16">
            <v>38.666666666666664</v>
          </cell>
          <cell r="T16">
            <v>38.666666666666664</v>
          </cell>
          <cell r="U16">
            <v>3909629.6296296292</v>
          </cell>
          <cell r="V16">
            <v>325802</v>
          </cell>
          <cell r="W16" t="str">
            <v>A</v>
          </cell>
        </row>
        <row r="17">
          <cell r="A17">
            <v>1015406156</v>
          </cell>
          <cell r="B17">
            <v>9708</v>
          </cell>
          <cell r="C17" t="str">
            <v>BARRERA GUTIERREZ FREDY CAMILO</v>
          </cell>
          <cell r="D17">
            <v>2</v>
          </cell>
          <cell r="E17" t="str">
            <v>2</v>
          </cell>
          <cell r="F17" t="str">
            <v>200</v>
          </cell>
          <cell r="G17" t="str">
            <v>VICEPRESIDENCIA TÉCNICA Y COME</v>
          </cell>
          <cell r="H17" t="str">
            <v>ANALISTA POL.DEUDORES B.BOGOTÁ</v>
          </cell>
          <cell r="I17">
            <v>41583</v>
          </cell>
          <cell r="J17">
            <v>1</v>
          </cell>
          <cell r="K17">
            <v>1281240</v>
          </cell>
          <cell r="L17">
            <v>1281240</v>
          </cell>
          <cell r="M17">
            <v>84000</v>
          </cell>
          <cell r="N17">
            <v>0</v>
          </cell>
          <cell r="O17">
            <v>0</v>
          </cell>
          <cell r="P17">
            <v>1379255</v>
          </cell>
          <cell r="Q17" t="str">
            <v>SI</v>
          </cell>
          <cell r="R17">
            <v>1496</v>
          </cell>
          <cell r="S17">
            <v>93.111111111111114</v>
          </cell>
          <cell r="T17">
            <v>93.111111111111114</v>
          </cell>
          <cell r="U17">
            <v>4307971.777777778</v>
          </cell>
          <cell r="V17">
            <v>358998</v>
          </cell>
          <cell r="W17" t="str">
            <v>A</v>
          </cell>
        </row>
        <row r="18">
          <cell r="A18">
            <v>1015448588</v>
          </cell>
          <cell r="B18">
            <v>9824</v>
          </cell>
          <cell r="C18" t="str">
            <v xml:space="preserve">BARRIOS GAONA GERALDIN </v>
          </cell>
          <cell r="D18">
            <v>2</v>
          </cell>
          <cell r="E18" t="str">
            <v>2</v>
          </cell>
          <cell r="F18" t="str">
            <v>425</v>
          </cell>
          <cell r="G18" t="str">
            <v>DIRECCIÓN R.V. Y PREVISIONALES</v>
          </cell>
          <cell r="H18" t="str">
            <v>AUXILIAR R.V. Y PREVISIONALES</v>
          </cell>
          <cell r="I18">
            <v>42317</v>
          </cell>
          <cell r="J18">
            <v>1</v>
          </cell>
          <cell r="K18">
            <v>736131</v>
          </cell>
          <cell r="L18">
            <v>737000</v>
          </cell>
          <cell r="M18">
            <v>84000</v>
          </cell>
          <cell r="N18">
            <v>0</v>
          </cell>
          <cell r="O18">
            <v>73211</v>
          </cell>
          <cell r="P18">
            <v>793381</v>
          </cell>
          <cell r="Q18" t="str">
            <v>SI</v>
          </cell>
          <cell r="R18">
            <v>772</v>
          </cell>
          <cell r="S18">
            <v>52.888888888888886</v>
          </cell>
          <cell r="T18">
            <v>52.888888888888886</v>
          </cell>
          <cell r="U18">
            <v>1536647.2938271605</v>
          </cell>
          <cell r="V18">
            <v>128054</v>
          </cell>
          <cell r="W18" t="str">
            <v>A</v>
          </cell>
        </row>
        <row r="19">
          <cell r="A19">
            <v>1023912487</v>
          </cell>
          <cell r="B19">
            <v>9801</v>
          </cell>
          <cell r="C19" t="str">
            <v>BEJARANO RUBIO CRISTIAN ALBERTO</v>
          </cell>
          <cell r="D19">
            <v>1</v>
          </cell>
          <cell r="E19" t="str">
            <v>2</v>
          </cell>
          <cell r="F19" t="str">
            <v>412</v>
          </cell>
          <cell r="G19" t="str">
            <v>DIRECCIÓN OPERACIONES</v>
          </cell>
          <cell r="H19" t="str">
            <v>ANALISTA DE COASEGUROS</v>
          </cell>
          <cell r="I19">
            <v>42186</v>
          </cell>
          <cell r="J19">
            <v>1</v>
          </cell>
          <cell r="K19">
            <v>1687838</v>
          </cell>
          <cell r="L19">
            <v>1687838</v>
          </cell>
          <cell r="M19">
            <v>0</v>
          </cell>
          <cell r="N19">
            <v>0</v>
          </cell>
          <cell r="O19">
            <v>54036</v>
          </cell>
          <cell r="P19">
            <v>1816958</v>
          </cell>
          <cell r="Q19" t="str">
            <v>SI</v>
          </cell>
          <cell r="R19">
            <v>900</v>
          </cell>
          <cell r="S19">
            <v>60</v>
          </cell>
          <cell r="T19">
            <v>60</v>
          </cell>
          <cell r="U19">
            <v>3765054.3333333335</v>
          </cell>
          <cell r="V19">
            <v>313755</v>
          </cell>
          <cell r="W19" t="str">
            <v>A</v>
          </cell>
        </row>
        <row r="20">
          <cell r="A20">
            <v>52021215</v>
          </cell>
          <cell r="B20">
            <v>9863</v>
          </cell>
          <cell r="C20" t="str">
            <v>BENALCAZAR SILVA DIANA MARGARITA</v>
          </cell>
          <cell r="D20">
            <v>1</v>
          </cell>
          <cell r="E20" t="str">
            <v>2</v>
          </cell>
          <cell r="F20" t="str">
            <v>140</v>
          </cell>
          <cell r="G20" t="str">
            <v>CONTRALORÍA</v>
          </cell>
          <cell r="H20" t="str">
            <v>AUDITOR</v>
          </cell>
          <cell r="I20">
            <v>42569</v>
          </cell>
          <cell r="J20">
            <v>1</v>
          </cell>
          <cell r="K20">
            <v>3500000</v>
          </cell>
          <cell r="L20">
            <v>3500000</v>
          </cell>
          <cell r="M20">
            <v>0</v>
          </cell>
          <cell r="N20">
            <v>0</v>
          </cell>
          <cell r="O20">
            <v>0</v>
          </cell>
          <cell r="P20">
            <v>3767750</v>
          </cell>
          <cell r="Q20" t="str">
            <v>SI</v>
          </cell>
          <cell r="R20">
            <v>523</v>
          </cell>
          <cell r="S20">
            <v>39.055555555555557</v>
          </cell>
          <cell r="T20">
            <v>39.055555555555557</v>
          </cell>
          <cell r="U20">
            <v>4936188.2716049384</v>
          </cell>
          <cell r="V20">
            <v>411349</v>
          </cell>
          <cell r="W20" t="str">
            <v>A</v>
          </cell>
        </row>
        <row r="21">
          <cell r="A21">
            <v>1018472229</v>
          </cell>
          <cell r="B21">
            <v>9848</v>
          </cell>
          <cell r="C21" t="str">
            <v>BERMUDEZ CASTELLANOS MIGUEL ANGEL</v>
          </cell>
          <cell r="D21">
            <v>2</v>
          </cell>
          <cell r="E21" t="str">
            <v>2</v>
          </cell>
          <cell r="F21" t="str">
            <v>121</v>
          </cell>
          <cell r="G21" t="str">
            <v>DIRECCIÓN SERVICIOS E INDEMNIZ</v>
          </cell>
          <cell r="H21" t="str">
            <v>APRENDIZ</v>
          </cell>
          <cell r="I21">
            <v>42472</v>
          </cell>
          <cell r="J21">
            <v>3</v>
          </cell>
          <cell r="K21">
            <v>689455</v>
          </cell>
          <cell r="L21">
            <v>737000</v>
          </cell>
          <cell r="M21">
            <v>0</v>
          </cell>
          <cell r="N21">
            <v>0</v>
          </cell>
          <cell r="O21">
            <v>0</v>
          </cell>
          <cell r="P21">
            <v>737000</v>
          </cell>
          <cell r="Q21" t="str">
            <v>SI</v>
          </cell>
          <cell r="R21">
            <v>619</v>
          </cell>
          <cell r="S21">
            <v>44.388888888888886</v>
          </cell>
          <cell r="T21">
            <v>44.388888888888886</v>
          </cell>
          <cell r="U21">
            <v>0</v>
          </cell>
          <cell r="V21">
            <v>0</v>
          </cell>
          <cell r="W21" t="str">
            <v>A</v>
          </cell>
        </row>
        <row r="22">
          <cell r="A22">
            <v>1014188137</v>
          </cell>
          <cell r="B22">
            <v>9702</v>
          </cell>
          <cell r="C22" t="str">
            <v>BONILLA BURITICA CAMILO EDUARDO</v>
          </cell>
          <cell r="D22">
            <v>2</v>
          </cell>
          <cell r="E22" t="str">
            <v>2</v>
          </cell>
          <cell r="F22" t="str">
            <v>200</v>
          </cell>
          <cell r="G22" t="str">
            <v>VICEPRESIDENCIA TÉCNICA Y COME</v>
          </cell>
          <cell r="H22" t="str">
            <v>ANALISTA POL.DEUDOR B.POPULAR</v>
          </cell>
          <cell r="I22">
            <v>41568</v>
          </cell>
          <cell r="J22">
            <v>1</v>
          </cell>
          <cell r="K22">
            <v>1535902</v>
          </cell>
          <cell r="L22">
            <v>1535902</v>
          </cell>
          <cell r="M22">
            <v>0</v>
          </cell>
          <cell r="N22">
            <v>0</v>
          </cell>
          <cell r="O22">
            <v>78192</v>
          </cell>
          <cell r="P22">
            <v>1653399</v>
          </cell>
          <cell r="Q22" t="str">
            <v>SI</v>
          </cell>
          <cell r="R22">
            <v>1510</v>
          </cell>
          <cell r="S22">
            <v>93.888888888888886</v>
          </cell>
          <cell r="T22">
            <v>93.888888888888886</v>
          </cell>
          <cell r="U22">
            <v>5452083.4413580243</v>
          </cell>
          <cell r="V22">
            <v>454340</v>
          </cell>
          <cell r="W22" t="str">
            <v>A</v>
          </cell>
        </row>
        <row r="23">
          <cell r="A23">
            <v>1030572969</v>
          </cell>
          <cell r="B23">
            <v>9840</v>
          </cell>
          <cell r="C23" t="str">
            <v>BUITRAGO  HENRY ALEJANDRO</v>
          </cell>
          <cell r="D23">
            <v>1</v>
          </cell>
          <cell r="E23" t="str">
            <v>2</v>
          </cell>
          <cell r="F23" t="str">
            <v>132</v>
          </cell>
          <cell r="G23" t="str">
            <v>GERENCIA INDEMNIZACIONES</v>
          </cell>
          <cell r="H23" t="str">
            <v>COORD. DE INDEMNIZACIONES VIDA</v>
          </cell>
          <cell r="I23">
            <v>42457</v>
          </cell>
          <cell r="J23">
            <v>1</v>
          </cell>
          <cell r="K23">
            <v>3800000</v>
          </cell>
          <cell r="L23">
            <v>3800000</v>
          </cell>
          <cell r="M23">
            <v>0</v>
          </cell>
          <cell r="N23">
            <v>0</v>
          </cell>
          <cell r="O23">
            <v>0</v>
          </cell>
          <cell r="P23">
            <v>4090700</v>
          </cell>
          <cell r="Q23" t="str">
            <v>SI</v>
          </cell>
          <cell r="R23">
            <v>633</v>
          </cell>
          <cell r="S23">
            <v>45.166666666666664</v>
          </cell>
          <cell r="T23">
            <v>45.166666666666664</v>
          </cell>
          <cell r="U23">
            <v>6197870.3703703703</v>
          </cell>
          <cell r="V23">
            <v>516489</v>
          </cell>
          <cell r="W23" t="str">
            <v>A</v>
          </cell>
        </row>
        <row r="24">
          <cell r="A24">
            <v>52109360</v>
          </cell>
          <cell r="B24">
            <v>9783</v>
          </cell>
          <cell r="C24" t="str">
            <v>BUITRAGO BOTERO MARIA ANDREA</v>
          </cell>
          <cell r="D24">
            <v>2</v>
          </cell>
          <cell r="E24" t="str">
            <v>2</v>
          </cell>
          <cell r="F24" t="str">
            <v>132</v>
          </cell>
          <cell r="G24" t="str">
            <v>GERENCIA INDEMNIZACIONES</v>
          </cell>
          <cell r="H24" t="str">
            <v>GERENTE INDEMNIZACIONES</v>
          </cell>
          <cell r="I24">
            <v>42100</v>
          </cell>
          <cell r="J24">
            <v>2</v>
          </cell>
          <cell r="K24">
            <v>10089650</v>
          </cell>
          <cell r="L24">
            <v>10089650</v>
          </cell>
          <cell r="M24">
            <v>0</v>
          </cell>
          <cell r="N24">
            <v>0</v>
          </cell>
          <cell r="O24">
            <v>0</v>
          </cell>
          <cell r="P24">
            <v>10861508</v>
          </cell>
          <cell r="Q24" t="str">
            <v>NO</v>
          </cell>
          <cell r="R24">
            <v>985</v>
          </cell>
          <cell r="S24">
            <v>46.041666666666671</v>
          </cell>
          <cell r="T24">
            <v>46.041666666666671</v>
          </cell>
          <cell r="U24">
            <v>15484810.069444448</v>
          </cell>
          <cell r="V24">
            <v>1290401</v>
          </cell>
          <cell r="W24" t="str">
            <v>A</v>
          </cell>
        </row>
        <row r="25">
          <cell r="A25">
            <v>51626855</v>
          </cell>
          <cell r="B25">
            <v>1119</v>
          </cell>
          <cell r="C25" t="str">
            <v xml:space="preserve">BUITRAGO CALONGE CONSUELO </v>
          </cell>
          <cell r="D25">
            <v>2</v>
          </cell>
          <cell r="E25" t="str">
            <v>2</v>
          </cell>
          <cell r="F25" t="str">
            <v>621</v>
          </cell>
          <cell r="G25" t="str">
            <v>DIRECCIÓN VIDA</v>
          </cell>
          <cell r="H25" t="str">
            <v>DIRECTOR DE VIDA</v>
          </cell>
          <cell r="I25">
            <v>34838</v>
          </cell>
          <cell r="J25">
            <v>1</v>
          </cell>
          <cell r="K25">
            <v>4303615</v>
          </cell>
          <cell r="L25">
            <v>4303615</v>
          </cell>
          <cell r="M25">
            <v>0</v>
          </cell>
          <cell r="N25">
            <v>0</v>
          </cell>
          <cell r="O25">
            <v>0</v>
          </cell>
          <cell r="P25">
            <v>4632842</v>
          </cell>
          <cell r="Q25" t="str">
            <v>SI</v>
          </cell>
          <cell r="R25">
            <v>8142</v>
          </cell>
          <cell r="S25">
            <v>462.33333333333331</v>
          </cell>
          <cell r="T25">
            <v>462.33333333333331</v>
          </cell>
          <cell r="U25">
            <v>71850446.356481478</v>
          </cell>
          <cell r="V25">
            <v>5987537</v>
          </cell>
          <cell r="W25" t="str">
            <v>A</v>
          </cell>
        </row>
        <row r="26">
          <cell r="A26">
            <v>1023923811</v>
          </cell>
          <cell r="B26">
            <v>9868</v>
          </cell>
          <cell r="C26" t="str">
            <v>BURBANO RODRIGUEZ ANGELA MERCEDES</v>
          </cell>
          <cell r="D26">
            <v>1</v>
          </cell>
          <cell r="E26" t="str">
            <v>2</v>
          </cell>
          <cell r="F26" t="str">
            <v>150</v>
          </cell>
          <cell r="G26" t="str">
            <v>GERENCIA TALENTO HUMANO Y OYM</v>
          </cell>
          <cell r="H26" t="str">
            <v>PROFESIONAL O&amp;M</v>
          </cell>
          <cell r="I26">
            <v>42576</v>
          </cell>
          <cell r="J26">
            <v>1</v>
          </cell>
          <cell r="K26">
            <v>3500000</v>
          </cell>
          <cell r="L26">
            <v>3500000</v>
          </cell>
          <cell r="M26">
            <v>0</v>
          </cell>
          <cell r="N26">
            <v>0</v>
          </cell>
          <cell r="O26">
            <v>0</v>
          </cell>
          <cell r="P26">
            <v>3767750</v>
          </cell>
          <cell r="Q26" t="str">
            <v>SI</v>
          </cell>
          <cell r="R26">
            <v>516</v>
          </cell>
          <cell r="S26">
            <v>38.666666666666664</v>
          </cell>
          <cell r="T26">
            <v>38.666666666666664</v>
          </cell>
          <cell r="U26">
            <v>4887037.0370370364</v>
          </cell>
          <cell r="V26">
            <v>407253</v>
          </cell>
          <cell r="W26" t="str">
            <v>A</v>
          </cell>
        </row>
        <row r="27">
          <cell r="A27">
            <v>39714486</v>
          </cell>
          <cell r="B27">
            <v>9661</v>
          </cell>
          <cell r="C27" t="str">
            <v xml:space="preserve">CAICEDO BARRAGAN YOLANDA </v>
          </cell>
          <cell r="D27">
            <v>1</v>
          </cell>
          <cell r="E27" t="str">
            <v>2</v>
          </cell>
          <cell r="F27" t="str">
            <v>413</v>
          </cell>
          <cell r="G27" t="str">
            <v>DIRECCIÓN CARTERA</v>
          </cell>
          <cell r="H27" t="str">
            <v>ASISTENTE DE CARTERA</v>
          </cell>
          <cell r="I27">
            <v>41214</v>
          </cell>
          <cell r="J27">
            <v>1</v>
          </cell>
          <cell r="K27">
            <v>1883492</v>
          </cell>
          <cell r="L27">
            <v>1883492</v>
          </cell>
          <cell r="M27">
            <v>0</v>
          </cell>
          <cell r="N27">
            <v>0</v>
          </cell>
          <cell r="O27">
            <v>1013157</v>
          </cell>
          <cell r="P27">
            <v>2027579</v>
          </cell>
          <cell r="Q27" t="str">
            <v>SI</v>
          </cell>
          <cell r="R27">
            <v>1860</v>
          </cell>
          <cell r="S27">
            <v>113.33333333333333</v>
          </cell>
          <cell r="T27">
            <v>113.33333333333333</v>
          </cell>
          <cell r="U27">
            <v>11535847.407407407</v>
          </cell>
          <cell r="V27">
            <v>961321</v>
          </cell>
          <cell r="W27" t="str">
            <v>A</v>
          </cell>
        </row>
        <row r="28">
          <cell r="A28">
            <v>53099729</v>
          </cell>
          <cell r="B28">
            <v>9729</v>
          </cell>
          <cell r="C28" t="str">
            <v>CALDERON ACOSTA NORMA DALILA</v>
          </cell>
          <cell r="D28">
            <v>1</v>
          </cell>
          <cell r="E28" t="str">
            <v>2</v>
          </cell>
          <cell r="F28" t="str">
            <v>311</v>
          </cell>
          <cell r="G28" t="str">
            <v>GERENCIA CONTABILIDAD</v>
          </cell>
          <cell r="H28" t="str">
            <v>ANALISTA II</v>
          </cell>
          <cell r="I28">
            <v>41730</v>
          </cell>
          <cell r="J28">
            <v>1</v>
          </cell>
          <cell r="K28">
            <v>2800000</v>
          </cell>
          <cell r="L28">
            <v>2800000</v>
          </cell>
          <cell r="M28">
            <v>0</v>
          </cell>
          <cell r="N28">
            <v>0</v>
          </cell>
          <cell r="O28">
            <v>0</v>
          </cell>
          <cell r="P28">
            <v>3014200</v>
          </cell>
          <cell r="Q28" t="str">
            <v>SI</v>
          </cell>
          <cell r="R28">
            <v>1350</v>
          </cell>
          <cell r="S28">
            <v>85</v>
          </cell>
          <cell r="T28">
            <v>85</v>
          </cell>
          <cell r="U28">
            <v>8594444.444444444</v>
          </cell>
          <cell r="V28">
            <v>716204</v>
          </cell>
          <cell r="W28" t="str">
            <v>A</v>
          </cell>
        </row>
        <row r="29">
          <cell r="A29">
            <v>80801374</v>
          </cell>
          <cell r="B29">
            <v>9662</v>
          </cell>
          <cell r="C29" t="str">
            <v>CAMACHO CAICEDO RODNEY ALEJANDRO</v>
          </cell>
          <cell r="D29">
            <v>1</v>
          </cell>
          <cell r="E29" t="str">
            <v>2</v>
          </cell>
          <cell r="F29" t="str">
            <v>425</v>
          </cell>
          <cell r="G29" t="str">
            <v>DIRECCIÓN R.V. Y PREVISIONALES</v>
          </cell>
          <cell r="H29" t="str">
            <v>ANALISTA R.V. Y PREVISIONALES</v>
          </cell>
          <cell r="I29">
            <v>41215</v>
          </cell>
          <cell r="J29">
            <v>1</v>
          </cell>
          <cell r="K29">
            <v>1712265</v>
          </cell>
          <cell r="L29">
            <v>1712265</v>
          </cell>
          <cell r="M29">
            <v>0</v>
          </cell>
          <cell r="N29">
            <v>0</v>
          </cell>
          <cell r="O29">
            <v>0</v>
          </cell>
          <cell r="P29">
            <v>1843253</v>
          </cell>
          <cell r="Q29" t="str">
            <v>SI</v>
          </cell>
          <cell r="R29">
            <v>1859</v>
          </cell>
          <cell r="S29">
            <v>113.27777777777777</v>
          </cell>
          <cell r="T29">
            <v>113.27777777777777</v>
          </cell>
          <cell r="U29">
            <v>7004167.9560185177</v>
          </cell>
          <cell r="V29">
            <v>583681</v>
          </cell>
          <cell r="W29" t="str">
            <v>A</v>
          </cell>
        </row>
        <row r="30">
          <cell r="A30">
            <v>51967594</v>
          </cell>
          <cell r="B30">
            <v>657</v>
          </cell>
          <cell r="C30" t="str">
            <v xml:space="preserve">CAMARGO MARTINEZ AMANDA </v>
          </cell>
          <cell r="D30">
            <v>1</v>
          </cell>
          <cell r="E30" t="str">
            <v>2</v>
          </cell>
          <cell r="F30" t="str">
            <v>210</v>
          </cell>
          <cell r="G30" t="str">
            <v>GERENCIA TÉCNICA</v>
          </cell>
          <cell r="H30" t="str">
            <v>DIRECTOR SUSCRIPTOR PATRIMONIA</v>
          </cell>
          <cell r="I30">
            <v>32899</v>
          </cell>
          <cell r="J30">
            <v>1</v>
          </cell>
          <cell r="K30">
            <v>3967418</v>
          </cell>
          <cell r="L30">
            <v>3967418</v>
          </cell>
          <cell r="M30">
            <v>0</v>
          </cell>
          <cell r="N30">
            <v>0</v>
          </cell>
          <cell r="O30">
            <v>0</v>
          </cell>
          <cell r="P30">
            <v>4270925</v>
          </cell>
          <cell r="Q30" t="str">
            <v>SI</v>
          </cell>
          <cell r="R30">
            <v>10055</v>
          </cell>
          <cell r="S30">
            <v>568.61111111111109</v>
          </cell>
          <cell r="T30">
            <v>568.61111111111109</v>
          </cell>
          <cell r="U30">
            <v>81463704.010802478</v>
          </cell>
          <cell r="V30">
            <v>6788642</v>
          </cell>
          <cell r="W30" t="str">
            <v>A</v>
          </cell>
        </row>
        <row r="31">
          <cell r="A31">
            <v>52166716</v>
          </cell>
          <cell r="B31">
            <v>1756</v>
          </cell>
          <cell r="C31" t="str">
            <v xml:space="preserve">CAMPUZANO GOMEZ AURORA </v>
          </cell>
          <cell r="D31">
            <v>1</v>
          </cell>
          <cell r="E31" t="str">
            <v>2</v>
          </cell>
          <cell r="F31" t="str">
            <v>425</v>
          </cell>
          <cell r="G31" t="str">
            <v>DIRECCIÓN R.V. Y PREVISIONALES</v>
          </cell>
          <cell r="H31" t="str">
            <v>ASISTENTE R.V. Y PREVISIONALES</v>
          </cell>
          <cell r="I31">
            <v>38733</v>
          </cell>
          <cell r="J31">
            <v>1</v>
          </cell>
          <cell r="K31">
            <v>2996651</v>
          </cell>
          <cell r="L31">
            <v>2996651</v>
          </cell>
          <cell r="M31">
            <v>0</v>
          </cell>
          <cell r="N31">
            <v>0</v>
          </cell>
          <cell r="O31">
            <v>0</v>
          </cell>
          <cell r="P31">
            <v>3225895</v>
          </cell>
          <cell r="Q31" t="str">
            <v>SI</v>
          </cell>
          <cell r="R31">
            <v>4305</v>
          </cell>
          <cell r="S31">
            <v>249.16666666666666</v>
          </cell>
          <cell r="T31">
            <v>249.16666666666666</v>
          </cell>
          <cell r="U31">
            <v>26962922.307870369</v>
          </cell>
          <cell r="V31">
            <v>2246910</v>
          </cell>
          <cell r="W31" t="str">
            <v>A</v>
          </cell>
        </row>
        <row r="32">
          <cell r="A32">
            <v>52427365</v>
          </cell>
          <cell r="B32">
            <v>1760</v>
          </cell>
          <cell r="C32" t="str">
            <v>CANTOR CORTES SANDRA PATRICIA</v>
          </cell>
          <cell r="D32">
            <v>2</v>
          </cell>
          <cell r="E32" t="str">
            <v>2</v>
          </cell>
          <cell r="F32" t="str">
            <v>150</v>
          </cell>
          <cell r="G32" t="str">
            <v>GERENCIA TALENTO HUMANO Y OYM</v>
          </cell>
          <cell r="H32" t="str">
            <v>VICEPRESIDENTE DESAROL.CORPOR.</v>
          </cell>
          <cell r="I32">
            <v>38777</v>
          </cell>
          <cell r="J32">
            <v>2</v>
          </cell>
          <cell r="K32">
            <v>20403040</v>
          </cell>
          <cell r="L32">
            <v>20403040</v>
          </cell>
          <cell r="M32">
            <v>0</v>
          </cell>
          <cell r="N32">
            <v>0</v>
          </cell>
          <cell r="O32">
            <v>0</v>
          </cell>
          <cell r="P32">
            <v>21963873</v>
          </cell>
          <cell r="Q32" t="str">
            <v>NO</v>
          </cell>
          <cell r="R32">
            <v>4260</v>
          </cell>
          <cell r="S32">
            <v>182.5</v>
          </cell>
          <cell r="T32">
            <v>182.5</v>
          </cell>
          <cell r="U32">
            <v>124118493.33333334</v>
          </cell>
          <cell r="V32">
            <v>10343208</v>
          </cell>
          <cell r="W32" t="str">
            <v>A</v>
          </cell>
        </row>
        <row r="33">
          <cell r="A33">
            <v>1147688122</v>
          </cell>
          <cell r="B33">
            <v>9854</v>
          </cell>
          <cell r="C33" t="str">
            <v>CARDENAS CARDENAS ANGIE MARCELA</v>
          </cell>
          <cell r="D33">
            <v>1</v>
          </cell>
          <cell r="E33" t="str">
            <v>2</v>
          </cell>
          <cell r="F33" t="str">
            <v>412</v>
          </cell>
          <cell r="G33" t="str">
            <v>DIRECCIÓN OPERACIONES</v>
          </cell>
          <cell r="H33" t="str">
            <v>EXPEDIDOR JUNIOR</v>
          </cell>
          <cell r="I33">
            <v>42506</v>
          </cell>
          <cell r="J33">
            <v>1</v>
          </cell>
          <cell r="K33">
            <v>850000</v>
          </cell>
          <cell r="L33">
            <v>850000</v>
          </cell>
          <cell r="M33">
            <v>84000</v>
          </cell>
          <cell r="N33">
            <v>0</v>
          </cell>
          <cell r="O33">
            <v>8650</v>
          </cell>
          <cell r="P33">
            <v>915025</v>
          </cell>
          <cell r="Q33" t="str">
            <v>SI</v>
          </cell>
          <cell r="R33">
            <v>585</v>
          </cell>
          <cell r="S33">
            <v>42.5</v>
          </cell>
          <cell r="T33">
            <v>42.5</v>
          </cell>
          <cell r="U33">
            <v>1316768.0555555555</v>
          </cell>
          <cell r="V33">
            <v>109731</v>
          </cell>
          <cell r="W33" t="str">
            <v>A</v>
          </cell>
        </row>
        <row r="34">
          <cell r="A34">
            <v>79859742</v>
          </cell>
          <cell r="B34">
            <v>9744</v>
          </cell>
          <cell r="C34" t="str">
            <v xml:space="preserve">CARO GOMEZ ALEXANDER </v>
          </cell>
          <cell r="D34">
            <v>1</v>
          </cell>
          <cell r="E34" t="str">
            <v>2</v>
          </cell>
          <cell r="F34" t="str">
            <v>321</v>
          </cell>
          <cell r="G34" t="str">
            <v>VICEPRESIDENCIA BANCASEGUROS</v>
          </cell>
          <cell r="H34" t="str">
            <v>GERENTE COMERCIAL BANCASEGUROS</v>
          </cell>
          <cell r="I34">
            <v>41771</v>
          </cell>
          <cell r="J34">
            <v>2</v>
          </cell>
          <cell r="K34">
            <v>9608245</v>
          </cell>
          <cell r="L34">
            <v>9608245</v>
          </cell>
          <cell r="M34">
            <v>0</v>
          </cell>
          <cell r="N34">
            <v>203000</v>
          </cell>
          <cell r="O34">
            <v>0</v>
          </cell>
          <cell r="P34">
            <v>10343276</v>
          </cell>
          <cell r="Q34" t="str">
            <v>NO</v>
          </cell>
          <cell r="R34">
            <v>1309</v>
          </cell>
          <cell r="S34">
            <v>59.541666666666664</v>
          </cell>
          <cell r="T34">
            <v>59.541666666666664</v>
          </cell>
          <cell r="U34">
            <v>19069697.368055552</v>
          </cell>
          <cell r="V34">
            <v>1589141</v>
          </cell>
          <cell r="W34" t="str">
            <v>A</v>
          </cell>
        </row>
        <row r="35">
          <cell r="A35">
            <v>17149900</v>
          </cell>
          <cell r="B35">
            <v>1717</v>
          </cell>
          <cell r="C35" t="str">
            <v xml:space="preserve">CASALLAS ALDANA EDGAR </v>
          </cell>
          <cell r="D35">
            <v>1</v>
          </cell>
          <cell r="E35" t="str">
            <v>2</v>
          </cell>
          <cell r="F35" t="str">
            <v>411</v>
          </cell>
          <cell r="G35" t="str">
            <v>GERENCIA TECNOLOGÍA</v>
          </cell>
          <cell r="H35" t="str">
            <v>LÍDER DE PROYECTO</v>
          </cell>
          <cell r="I35">
            <v>37936</v>
          </cell>
          <cell r="J35">
            <v>1</v>
          </cell>
          <cell r="K35">
            <v>4160000</v>
          </cell>
          <cell r="L35">
            <v>4160000</v>
          </cell>
          <cell r="M35">
            <v>0</v>
          </cell>
          <cell r="N35">
            <v>0</v>
          </cell>
          <cell r="O35">
            <v>0</v>
          </cell>
          <cell r="P35">
            <v>4478240</v>
          </cell>
          <cell r="Q35" t="str">
            <v>SI</v>
          </cell>
          <cell r="R35">
            <v>5090</v>
          </cell>
          <cell r="S35">
            <v>292.77777777777777</v>
          </cell>
          <cell r="T35">
            <v>292.77777777777777</v>
          </cell>
          <cell r="U35">
            <v>43981728.395061724</v>
          </cell>
          <cell r="V35">
            <v>3665144</v>
          </cell>
          <cell r="W35" t="str">
            <v>A</v>
          </cell>
        </row>
        <row r="36">
          <cell r="A36">
            <v>52583023</v>
          </cell>
          <cell r="B36">
            <v>1221</v>
          </cell>
          <cell r="C36" t="str">
            <v>CASTIBLANCO LEON MARIA CLEMENCIA</v>
          </cell>
          <cell r="D36">
            <v>1</v>
          </cell>
          <cell r="E36" t="str">
            <v>2</v>
          </cell>
          <cell r="F36" t="str">
            <v>132</v>
          </cell>
          <cell r="G36" t="str">
            <v>GERENCIA INDEMNIZACIONES</v>
          </cell>
          <cell r="H36" t="str">
            <v>ANALISTA II DE INDEMNIZACIONES</v>
          </cell>
          <cell r="I36">
            <v>35018</v>
          </cell>
          <cell r="J36">
            <v>1</v>
          </cell>
          <cell r="K36">
            <v>2800000</v>
          </cell>
          <cell r="L36">
            <v>2800000</v>
          </cell>
          <cell r="M36">
            <v>0</v>
          </cell>
          <cell r="N36">
            <v>0</v>
          </cell>
          <cell r="O36">
            <v>0</v>
          </cell>
          <cell r="P36">
            <v>3014200</v>
          </cell>
          <cell r="Q36" t="str">
            <v>SI</v>
          </cell>
          <cell r="R36">
            <v>7966</v>
          </cell>
          <cell r="S36">
            <v>452.55555555555554</v>
          </cell>
          <cell r="T36">
            <v>452.55555555555554</v>
          </cell>
          <cell r="U36">
            <v>45758395.061728396</v>
          </cell>
          <cell r="V36">
            <v>3813200</v>
          </cell>
          <cell r="W36" t="str">
            <v>A</v>
          </cell>
        </row>
        <row r="37">
          <cell r="A37">
            <v>52203483</v>
          </cell>
          <cell r="B37">
            <v>9664</v>
          </cell>
          <cell r="C37" t="str">
            <v>CASTILLO PARRA CLAUDIA YANNETH</v>
          </cell>
          <cell r="D37">
            <v>1</v>
          </cell>
          <cell r="E37" t="str">
            <v>2</v>
          </cell>
          <cell r="F37" t="str">
            <v>100</v>
          </cell>
          <cell r="G37" t="str">
            <v>PRESIDENCIA</v>
          </cell>
          <cell r="H37" t="str">
            <v>SECRETARIA PRESIDENCIA</v>
          </cell>
          <cell r="I37">
            <v>41246</v>
          </cell>
          <cell r="J37">
            <v>1</v>
          </cell>
          <cell r="K37">
            <v>3289482</v>
          </cell>
          <cell r="L37">
            <v>3289482</v>
          </cell>
          <cell r="M37">
            <v>0</v>
          </cell>
          <cell r="N37">
            <v>0</v>
          </cell>
          <cell r="O37">
            <v>0</v>
          </cell>
          <cell r="P37">
            <v>3541127</v>
          </cell>
          <cell r="Q37" t="str">
            <v>SI</v>
          </cell>
          <cell r="R37">
            <v>1828</v>
          </cell>
          <cell r="S37">
            <v>111.55555555555556</v>
          </cell>
          <cell r="T37">
            <v>111.55555555555556</v>
          </cell>
          <cell r="U37">
            <v>13251333.044444446</v>
          </cell>
          <cell r="V37">
            <v>1104278</v>
          </cell>
          <cell r="W37" t="str">
            <v>A</v>
          </cell>
        </row>
        <row r="38">
          <cell r="A38">
            <v>55228018</v>
          </cell>
          <cell r="B38">
            <v>9855</v>
          </cell>
          <cell r="C38" t="str">
            <v>CASTRO MARQUEZ DEISY ESTHER</v>
          </cell>
          <cell r="D38">
            <v>1</v>
          </cell>
          <cell r="E38" t="str">
            <v>2</v>
          </cell>
          <cell r="F38" t="str">
            <v>140</v>
          </cell>
          <cell r="G38" t="str">
            <v>CONTRALORÍA</v>
          </cell>
          <cell r="H38" t="str">
            <v>AUDITOR DE SISTEMAS</v>
          </cell>
          <cell r="I38">
            <v>42506</v>
          </cell>
          <cell r="J38">
            <v>1</v>
          </cell>
          <cell r="K38">
            <v>4500000</v>
          </cell>
          <cell r="L38">
            <v>4500000</v>
          </cell>
          <cell r="M38">
            <v>0</v>
          </cell>
          <cell r="N38">
            <v>0</v>
          </cell>
          <cell r="O38">
            <v>0</v>
          </cell>
          <cell r="P38">
            <v>4844250</v>
          </cell>
          <cell r="Q38" t="str">
            <v>SI</v>
          </cell>
          <cell r="R38">
            <v>585</v>
          </cell>
          <cell r="S38">
            <v>42.5</v>
          </cell>
          <cell r="T38">
            <v>42.5</v>
          </cell>
          <cell r="U38">
            <v>6906250</v>
          </cell>
          <cell r="V38">
            <v>575521</v>
          </cell>
          <cell r="W38" t="str">
            <v>A</v>
          </cell>
        </row>
        <row r="39">
          <cell r="A39">
            <v>79865693</v>
          </cell>
          <cell r="B39">
            <v>9797</v>
          </cell>
          <cell r="C39" t="str">
            <v xml:space="preserve">CASTRO RODRIGUEZ SANDRO </v>
          </cell>
          <cell r="D39">
            <v>2</v>
          </cell>
          <cell r="E39" t="str">
            <v>2</v>
          </cell>
          <cell r="F39" t="str">
            <v>425</v>
          </cell>
          <cell r="G39" t="str">
            <v>DIRECCIÓN R.V. Y PREVISIONALES</v>
          </cell>
          <cell r="H39" t="str">
            <v>COOR.PREVISIONALES INDEMNIZACI</v>
          </cell>
          <cell r="I39">
            <v>42171</v>
          </cell>
          <cell r="J39">
            <v>1</v>
          </cell>
          <cell r="K39">
            <v>3231000</v>
          </cell>
          <cell r="L39">
            <v>3231000</v>
          </cell>
          <cell r="M39">
            <v>0</v>
          </cell>
          <cell r="N39">
            <v>0</v>
          </cell>
          <cell r="O39">
            <v>0</v>
          </cell>
          <cell r="P39">
            <v>3478172</v>
          </cell>
          <cell r="Q39" t="str">
            <v>SI</v>
          </cell>
          <cell r="R39">
            <v>915</v>
          </cell>
          <cell r="S39">
            <v>60.833333333333329</v>
          </cell>
          <cell r="T39">
            <v>60.833333333333329</v>
          </cell>
          <cell r="U39">
            <v>7097729.166666666</v>
          </cell>
          <cell r="V39">
            <v>591477</v>
          </cell>
          <cell r="W39" t="str">
            <v>A</v>
          </cell>
        </row>
        <row r="40">
          <cell r="A40">
            <v>79965329</v>
          </cell>
          <cell r="B40">
            <v>9726</v>
          </cell>
          <cell r="C40" t="str">
            <v>CASTRO ROJAS JANN CARLO</v>
          </cell>
          <cell r="D40">
            <v>1</v>
          </cell>
          <cell r="E40" t="str">
            <v>2</v>
          </cell>
          <cell r="F40" t="str">
            <v>131</v>
          </cell>
          <cell r="G40" t="str">
            <v>DIRECCIÓN JURÍDICA</v>
          </cell>
          <cell r="H40" t="str">
            <v>PROFESIONAL JURÍDICO</v>
          </cell>
          <cell r="I40">
            <v>41710</v>
          </cell>
          <cell r="J40">
            <v>1</v>
          </cell>
          <cell r="K40">
            <v>3360720</v>
          </cell>
          <cell r="L40">
            <v>3360720</v>
          </cell>
          <cell r="M40">
            <v>0</v>
          </cell>
          <cell r="N40">
            <v>0</v>
          </cell>
          <cell r="O40">
            <v>0</v>
          </cell>
          <cell r="P40">
            <v>3617815</v>
          </cell>
          <cell r="Q40" t="str">
            <v>SI</v>
          </cell>
          <cell r="R40">
            <v>1369</v>
          </cell>
          <cell r="S40">
            <v>86.055555555555557</v>
          </cell>
          <cell r="T40">
            <v>86.055555555555557</v>
          </cell>
          <cell r="U40">
            <v>10443644.851851851</v>
          </cell>
          <cell r="V40">
            <v>870304</v>
          </cell>
          <cell r="W40" t="str">
            <v>A</v>
          </cell>
        </row>
        <row r="41">
          <cell r="A41">
            <v>1014251401</v>
          </cell>
          <cell r="B41">
            <v>9747</v>
          </cell>
          <cell r="C41" t="str">
            <v>CASTRO SANCHEZ YEFERSON SNEYDER</v>
          </cell>
          <cell r="D41">
            <v>2</v>
          </cell>
          <cell r="E41" t="str">
            <v>2</v>
          </cell>
          <cell r="F41" t="str">
            <v>200</v>
          </cell>
          <cell r="G41" t="str">
            <v>VICEPRESIDENCIA TÉCNICA Y COME</v>
          </cell>
          <cell r="H41" t="str">
            <v>ANALISTA POL.DEUDOR B.POPULAR</v>
          </cell>
          <cell r="I41">
            <v>41778</v>
          </cell>
          <cell r="J41">
            <v>1</v>
          </cell>
          <cell r="K41">
            <v>1668300</v>
          </cell>
          <cell r="L41">
            <v>1668300</v>
          </cell>
          <cell r="M41">
            <v>0</v>
          </cell>
          <cell r="N41">
            <v>0</v>
          </cell>
          <cell r="O41">
            <v>0</v>
          </cell>
          <cell r="P41">
            <v>1795925</v>
          </cell>
          <cell r="Q41" t="str">
            <v>SI</v>
          </cell>
          <cell r="R41">
            <v>1302</v>
          </cell>
          <cell r="S41">
            <v>82.333333333333343</v>
          </cell>
          <cell r="T41">
            <v>82.333333333333343</v>
          </cell>
          <cell r="U41">
            <v>4960103.055555556</v>
          </cell>
          <cell r="V41">
            <v>413342</v>
          </cell>
          <cell r="W41" t="str">
            <v>A</v>
          </cell>
        </row>
        <row r="42">
          <cell r="A42">
            <v>1023922981</v>
          </cell>
          <cell r="B42">
            <v>9697</v>
          </cell>
          <cell r="C42" t="str">
            <v>CELIS VIVAS LEIDY ANDREA</v>
          </cell>
          <cell r="D42">
            <v>1</v>
          </cell>
          <cell r="E42" t="str">
            <v>2</v>
          </cell>
          <cell r="F42" t="str">
            <v>421</v>
          </cell>
          <cell r="G42" t="str">
            <v>DIRECCIÓN TESORERÍA</v>
          </cell>
          <cell r="H42" t="str">
            <v>ANALISTA DE TESORERÍA</v>
          </cell>
          <cell r="I42">
            <v>41548</v>
          </cell>
          <cell r="J42">
            <v>1</v>
          </cell>
          <cell r="K42">
            <v>1346818</v>
          </cell>
          <cell r="L42">
            <v>1346818</v>
          </cell>
          <cell r="M42">
            <v>84000</v>
          </cell>
          <cell r="N42">
            <v>0</v>
          </cell>
          <cell r="O42">
            <v>244470</v>
          </cell>
          <cell r="P42">
            <v>1449850</v>
          </cell>
          <cell r="Q42" t="str">
            <v>SI</v>
          </cell>
          <cell r="R42">
            <v>1530</v>
          </cell>
          <cell r="S42">
            <v>95</v>
          </cell>
          <cell r="T42">
            <v>95</v>
          </cell>
          <cell r="U42">
            <v>5394488.972222222</v>
          </cell>
          <cell r="V42">
            <v>449541</v>
          </cell>
          <cell r="W42" t="str">
            <v>A</v>
          </cell>
        </row>
        <row r="43">
          <cell r="A43">
            <v>79757224</v>
          </cell>
          <cell r="B43">
            <v>9796</v>
          </cell>
          <cell r="C43" t="str">
            <v>CHALA ESPEJO GUIOVANNI EDUARDO</v>
          </cell>
          <cell r="D43">
            <v>1</v>
          </cell>
          <cell r="E43" t="str">
            <v>2</v>
          </cell>
          <cell r="F43" t="str">
            <v>132</v>
          </cell>
          <cell r="G43" t="str">
            <v>GERENCIA INDEMNIZACIONES</v>
          </cell>
          <cell r="H43" t="str">
            <v>ANALISTA DE INDEMNIZACIONES</v>
          </cell>
          <cell r="I43">
            <v>42164</v>
          </cell>
          <cell r="J43">
            <v>1</v>
          </cell>
          <cell r="K43">
            <v>1179200</v>
          </cell>
          <cell r="L43">
            <v>1179200</v>
          </cell>
          <cell r="M43">
            <v>84000</v>
          </cell>
          <cell r="N43">
            <v>0</v>
          </cell>
          <cell r="O43">
            <v>0</v>
          </cell>
          <cell r="P43">
            <v>1269409</v>
          </cell>
          <cell r="Q43" t="str">
            <v>SI</v>
          </cell>
          <cell r="R43">
            <v>922</v>
          </cell>
          <cell r="S43">
            <v>61.222222222222221</v>
          </cell>
          <cell r="T43">
            <v>61.222222222222221</v>
          </cell>
          <cell r="U43">
            <v>2606978.2716049384</v>
          </cell>
          <cell r="V43">
            <v>217248</v>
          </cell>
          <cell r="W43" t="str">
            <v>A</v>
          </cell>
        </row>
        <row r="44">
          <cell r="A44">
            <v>1016037948</v>
          </cell>
          <cell r="B44">
            <v>9770</v>
          </cell>
          <cell r="C44" t="str">
            <v>COLMENARES GALLO ANGELA PATRICIA</v>
          </cell>
          <cell r="D44">
            <v>2</v>
          </cell>
          <cell r="E44" t="str">
            <v>2</v>
          </cell>
          <cell r="F44" t="str">
            <v>200</v>
          </cell>
          <cell r="G44" t="str">
            <v>VICEPRESIDENCIA TÉCNICA Y COME</v>
          </cell>
          <cell r="H44" t="str">
            <v>ANALISTA DE INDEMNIZACIONES</v>
          </cell>
          <cell r="I44">
            <v>41974</v>
          </cell>
          <cell r="J44">
            <v>1</v>
          </cell>
          <cell r="K44">
            <v>1000000</v>
          </cell>
          <cell r="L44">
            <v>1000000</v>
          </cell>
          <cell r="M44">
            <v>84000</v>
          </cell>
          <cell r="N44">
            <v>0</v>
          </cell>
          <cell r="O44">
            <v>0</v>
          </cell>
          <cell r="P44">
            <v>1076500</v>
          </cell>
          <cell r="Q44" t="str">
            <v>SI</v>
          </cell>
          <cell r="R44">
            <v>1110</v>
          </cell>
          <cell r="S44">
            <v>71.666666666666657</v>
          </cell>
          <cell r="T44">
            <v>71.666666666666657</v>
          </cell>
          <cell r="U44">
            <v>2587962.9629629627</v>
          </cell>
          <cell r="V44">
            <v>215664</v>
          </cell>
          <cell r="W44" t="str">
            <v>A</v>
          </cell>
        </row>
        <row r="45">
          <cell r="A45">
            <v>46664904</v>
          </cell>
          <cell r="B45">
            <v>9696</v>
          </cell>
          <cell r="C45" t="str">
            <v>CORREDOR ESPEJO CARMEN ELISA</v>
          </cell>
          <cell r="D45">
            <v>2</v>
          </cell>
          <cell r="E45" t="str">
            <v>2</v>
          </cell>
          <cell r="F45" t="str">
            <v>200</v>
          </cell>
          <cell r="G45" t="str">
            <v>VICEPRESIDENCIA TÉCNICA Y COME</v>
          </cell>
          <cell r="H45" t="str">
            <v>LÍDER PÓLIZA DEUDORES B.POPULA</v>
          </cell>
          <cell r="I45">
            <v>41542</v>
          </cell>
          <cell r="J45">
            <v>1</v>
          </cell>
          <cell r="K45">
            <v>3511451</v>
          </cell>
          <cell r="L45">
            <v>3511451</v>
          </cell>
          <cell r="M45">
            <v>0</v>
          </cell>
          <cell r="N45">
            <v>0</v>
          </cell>
          <cell r="O45">
            <v>0</v>
          </cell>
          <cell r="P45">
            <v>3780077</v>
          </cell>
          <cell r="Q45" t="str">
            <v>SI</v>
          </cell>
          <cell r="R45">
            <v>1536</v>
          </cell>
          <cell r="S45">
            <v>95.333333333333329</v>
          </cell>
          <cell r="T45">
            <v>95.333333333333329</v>
          </cell>
          <cell r="U45">
            <v>12088495.20185185</v>
          </cell>
          <cell r="V45">
            <v>1007375</v>
          </cell>
          <cell r="W45" t="str">
            <v>A</v>
          </cell>
        </row>
        <row r="46">
          <cell r="A46">
            <v>80112248</v>
          </cell>
          <cell r="B46">
            <v>9794</v>
          </cell>
          <cell r="C46" t="str">
            <v>CORTES VALERO WILLIAM ANDRES</v>
          </cell>
          <cell r="D46">
            <v>2</v>
          </cell>
          <cell r="E46" t="str">
            <v>2</v>
          </cell>
          <cell r="F46" t="str">
            <v>321</v>
          </cell>
          <cell r="G46" t="str">
            <v>VICEPRESIDENCIA BANCASEGUROS</v>
          </cell>
          <cell r="H46" t="str">
            <v>PROFESIONAL DE BANCASEGUROS</v>
          </cell>
          <cell r="I46">
            <v>42150</v>
          </cell>
          <cell r="J46">
            <v>1</v>
          </cell>
          <cell r="K46">
            <v>3216000</v>
          </cell>
          <cell r="L46">
            <v>3216000</v>
          </cell>
          <cell r="M46">
            <v>0</v>
          </cell>
          <cell r="N46">
            <v>0</v>
          </cell>
          <cell r="O46">
            <v>0</v>
          </cell>
          <cell r="P46">
            <v>3462024</v>
          </cell>
          <cell r="Q46" t="str">
            <v>SI</v>
          </cell>
          <cell r="R46">
            <v>935</v>
          </cell>
          <cell r="S46">
            <v>61.944444444444443</v>
          </cell>
          <cell r="T46">
            <v>61.944444444444443</v>
          </cell>
          <cell r="U46">
            <v>7193814.8148148144</v>
          </cell>
          <cell r="V46">
            <v>599485</v>
          </cell>
          <cell r="W46" t="str">
            <v>A</v>
          </cell>
        </row>
        <row r="47">
          <cell r="A47">
            <v>1014211162</v>
          </cell>
          <cell r="B47">
            <v>9837</v>
          </cell>
          <cell r="C47" t="str">
            <v>CORTES VERA IVONNE MARCELA</v>
          </cell>
          <cell r="D47">
            <v>1</v>
          </cell>
          <cell r="E47" t="str">
            <v>2</v>
          </cell>
          <cell r="F47" t="str">
            <v>311</v>
          </cell>
          <cell r="G47" t="str">
            <v>GERENCIA CONTABILIDAD</v>
          </cell>
          <cell r="H47" t="str">
            <v>ANALISTA DE CONTABILIDAD</v>
          </cell>
          <cell r="I47">
            <v>42457</v>
          </cell>
          <cell r="J47">
            <v>1</v>
          </cell>
          <cell r="K47">
            <v>966431</v>
          </cell>
          <cell r="L47">
            <v>966431</v>
          </cell>
          <cell r="M47">
            <v>84000</v>
          </cell>
          <cell r="N47">
            <v>0</v>
          </cell>
          <cell r="O47">
            <v>198197</v>
          </cell>
          <cell r="P47">
            <v>1040363</v>
          </cell>
          <cell r="Q47" t="str">
            <v>SI</v>
          </cell>
          <cell r="R47">
            <v>633</v>
          </cell>
          <cell r="S47">
            <v>45.166666666666664</v>
          </cell>
          <cell r="T47">
            <v>45.166666666666664</v>
          </cell>
          <cell r="U47">
            <v>1874663.452314815</v>
          </cell>
          <cell r="V47">
            <v>156222</v>
          </cell>
          <cell r="W47" t="str">
            <v>A</v>
          </cell>
        </row>
        <row r="48">
          <cell r="A48">
            <v>80114634</v>
          </cell>
          <cell r="B48">
            <v>9676</v>
          </cell>
          <cell r="C48" t="str">
            <v>CRUZ BOGOTA DIDIER RAUL</v>
          </cell>
          <cell r="D48">
            <v>2</v>
          </cell>
          <cell r="E48" t="str">
            <v>2</v>
          </cell>
          <cell r="F48" t="str">
            <v>200</v>
          </cell>
          <cell r="G48" t="str">
            <v>VICEPRESIDENCIA TÉCNICA Y COME</v>
          </cell>
          <cell r="H48" t="str">
            <v>AUXILIAR PÓLIZA DEUDORES B.BOG</v>
          </cell>
          <cell r="I48">
            <v>41372</v>
          </cell>
          <cell r="J48">
            <v>1</v>
          </cell>
          <cell r="K48">
            <v>757306</v>
          </cell>
          <cell r="L48">
            <v>757306</v>
          </cell>
          <cell r="M48">
            <v>84000</v>
          </cell>
          <cell r="N48">
            <v>0</v>
          </cell>
          <cell r="O48">
            <v>0</v>
          </cell>
          <cell r="P48">
            <v>815240</v>
          </cell>
          <cell r="Q48" t="str">
            <v>SI</v>
          </cell>
          <cell r="R48">
            <v>1703</v>
          </cell>
          <cell r="S48">
            <v>104.61111111111111</v>
          </cell>
          <cell r="T48">
            <v>104.61111111111111</v>
          </cell>
          <cell r="U48">
            <v>2860816.9095679014</v>
          </cell>
          <cell r="V48">
            <v>238401</v>
          </cell>
          <cell r="W48" t="str">
            <v>A</v>
          </cell>
        </row>
        <row r="49">
          <cell r="A49">
            <v>53040467</v>
          </cell>
          <cell r="B49">
            <v>9761</v>
          </cell>
          <cell r="C49" t="str">
            <v>CRUZ CAMPUZANO GILARY CRISTINA</v>
          </cell>
          <cell r="D49">
            <v>2</v>
          </cell>
          <cell r="E49" t="str">
            <v>2</v>
          </cell>
          <cell r="F49" t="str">
            <v>321</v>
          </cell>
          <cell r="G49" t="str">
            <v>VICEPRESIDENCIA BANCASEGUROS</v>
          </cell>
          <cell r="H49" t="str">
            <v>ANALISTA DE BANCASEGUROS</v>
          </cell>
          <cell r="I49">
            <v>41904</v>
          </cell>
          <cell r="J49">
            <v>1</v>
          </cell>
          <cell r="K49">
            <v>3164168</v>
          </cell>
          <cell r="L49">
            <v>3164168</v>
          </cell>
          <cell r="M49">
            <v>0</v>
          </cell>
          <cell r="N49">
            <v>0</v>
          </cell>
          <cell r="O49">
            <v>0</v>
          </cell>
          <cell r="P49">
            <v>3406227</v>
          </cell>
          <cell r="Q49" t="str">
            <v>SI</v>
          </cell>
          <cell r="R49">
            <v>1179</v>
          </cell>
          <cell r="S49">
            <v>75.5</v>
          </cell>
          <cell r="T49">
            <v>75.5</v>
          </cell>
          <cell r="U49">
            <v>8626752.4777777772</v>
          </cell>
          <cell r="V49">
            <v>718896</v>
          </cell>
          <cell r="W49" t="str">
            <v>A</v>
          </cell>
        </row>
        <row r="50">
          <cell r="A50">
            <v>1047397519</v>
          </cell>
          <cell r="B50">
            <v>9645</v>
          </cell>
          <cell r="C50" t="str">
            <v>CUADRO ESTRADA RAFAEL ENRIQUE</v>
          </cell>
          <cell r="D50">
            <v>1</v>
          </cell>
          <cell r="E50" t="str">
            <v>2</v>
          </cell>
          <cell r="F50" t="str">
            <v>520</v>
          </cell>
          <cell r="G50" t="str">
            <v>SUCURSAL CARTAGENA</v>
          </cell>
          <cell r="H50" t="str">
            <v>EXPEDIDOR(A)</v>
          </cell>
          <cell r="I50">
            <v>41079</v>
          </cell>
          <cell r="J50">
            <v>1</v>
          </cell>
          <cell r="K50">
            <v>1090076</v>
          </cell>
          <cell r="L50">
            <v>1090076</v>
          </cell>
          <cell r="M50">
            <v>84000</v>
          </cell>
          <cell r="N50">
            <v>0</v>
          </cell>
          <cell r="O50">
            <v>0</v>
          </cell>
          <cell r="P50">
            <v>1173467</v>
          </cell>
          <cell r="Q50" t="str">
            <v>SI</v>
          </cell>
          <cell r="R50">
            <v>1992</v>
          </cell>
          <cell r="S50">
            <v>120.66666666666667</v>
          </cell>
          <cell r="T50">
            <v>120.66666666666667</v>
          </cell>
          <cell r="U50">
            <v>4749905.2370370375</v>
          </cell>
          <cell r="V50">
            <v>395825</v>
          </cell>
          <cell r="W50" t="str">
            <v>A</v>
          </cell>
        </row>
        <row r="51">
          <cell r="A51">
            <v>52310497</v>
          </cell>
          <cell r="B51">
            <v>9805</v>
          </cell>
          <cell r="C51" t="str">
            <v xml:space="preserve">DEVIA PEREZ CAROLINA </v>
          </cell>
          <cell r="D51">
            <v>2</v>
          </cell>
          <cell r="E51" t="str">
            <v>2</v>
          </cell>
          <cell r="F51" t="str">
            <v>321</v>
          </cell>
          <cell r="G51" t="str">
            <v>VICEPRESIDENCIA BANCASEGUROS</v>
          </cell>
          <cell r="H51" t="str">
            <v>GERENTE COMERCIAL BANCASEGUROS</v>
          </cell>
          <cell r="I51">
            <v>42199</v>
          </cell>
          <cell r="J51">
            <v>2</v>
          </cell>
          <cell r="K51">
            <v>9569704</v>
          </cell>
          <cell r="L51">
            <v>9581000</v>
          </cell>
          <cell r="M51">
            <v>0</v>
          </cell>
          <cell r="N51">
            <v>203000</v>
          </cell>
          <cell r="O51">
            <v>0</v>
          </cell>
          <cell r="P51">
            <v>10313947</v>
          </cell>
          <cell r="Q51" t="str">
            <v>NO</v>
          </cell>
          <cell r="R51">
            <v>887</v>
          </cell>
          <cell r="S51">
            <v>41.958333333333329</v>
          </cell>
          <cell r="T51">
            <v>41.958333333333329</v>
          </cell>
          <cell r="U51">
            <v>13400093.055555554</v>
          </cell>
          <cell r="V51">
            <v>1116674</v>
          </cell>
          <cell r="W51" t="str">
            <v>A</v>
          </cell>
        </row>
        <row r="52">
          <cell r="A52">
            <v>53107481</v>
          </cell>
          <cell r="B52">
            <v>9871</v>
          </cell>
          <cell r="C52" t="str">
            <v>DIAZ MORENO ANDREA CAROLINA</v>
          </cell>
          <cell r="D52">
            <v>2</v>
          </cell>
          <cell r="E52" t="str">
            <v>2</v>
          </cell>
          <cell r="F52" t="str">
            <v>431</v>
          </cell>
          <cell r="G52" t="str">
            <v>DIRECCIÓN PLANEACI.PRESUPUESTO</v>
          </cell>
          <cell r="H52" t="str">
            <v>DIRECTOR PLAN Y PRESUPUESTO</v>
          </cell>
          <cell r="I52">
            <v>42590</v>
          </cell>
          <cell r="J52">
            <v>2</v>
          </cell>
          <cell r="K52">
            <v>10000000</v>
          </cell>
          <cell r="L52">
            <v>10000000</v>
          </cell>
          <cell r="M52">
            <v>0</v>
          </cell>
          <cell r="N52">
            <v>0</v>
          </cell>
          <cell r="O52">
            <v>0</v>
          </cell>
          <cell r="P52">
            <v>10765000</v>
          </cell>
          <cell r="Q52" t="str">
            <v>NO</v>
          </cell>
          <cell r="R52">
            <v>503</v>
          </cell>
          <cell r="S52">
            <v>25.958333333333332</v>
          </cell>
          <cell r="T52">
            <v>30</v>
          </cell>
          <cell r="U52">
            <v>10000000</v>
          </cell>
          <cell r="V52">
            <v>833333</v>
          </cell>
          <cell r="W52" t="str">
            <v>A</v>
          </cell>
        </row>
        <row r="53">
          <cell r="A53">
            <v>53039234</v>
          </cell>
          <cell r="B53">
            <v>9682</v>
          </cell>
          <cell r="C53" t="str">
            <v>DUARTE GALLON YENNY ROCIO</v>
          </cell>
          <cell r="D53">
            <v>120</v>
          </cell>
          <cell r="E53" t="str">
            <v>1</v>
          </cell>
          <cell r="F53" t="str">
            <v>121</v>
          </cell>
          <cell r="G53" t="str">
            <v>DIRECCIÓN SERVICIOS E INDEMNIZ</v>
          </cell>
          <cell r="H53" t="str">
            <v>ANALISTA SERV. E INDEMNIZAIONE</v>
          </cell>
          <cell r="I53">
            <v>39400</v>
          </cell>
          <cell r="J53">
            <v>1</v>
          </cell>
          <cell r="K53">
            <v>1038720</v>
          </cell>
          <cell r="L53">
            <v>1038720</v>
          </cell>
          <cell r="M53">
            <v>84000</v>
          </cell>
          <cell r="N53">
            <v>0</v>
          </cell>
          <cell r="O53">
            <v>358427</v>
          </cell>
          <cell r="P53">
            <v>1118182</v>
          </cell>
          <cell r="Q53" t="str">
            <v>SI</v>
          </cell>
          <cell r="R53">
            <v>3647</v>
          </cell>
          <cell r="S53">
            <v>212.61111111111111</v>
          </cell>
          <cell r="T53">
            <v>212.61111111111111</v>
          </cell>
          <cell r="U53">
            <v>10515086.461111112</v>
          </cell>
          <cell r="V53">
            <v>876257</v>
          </cell>
          <cell r="W53" t="str">
            <v>A</v>
          </cell>
        </row>
        <row r="54">
          <cell r="A54">
            <v>52439398</v>
          </cell>
          <cell r="B54">
            <v>9873</v>
          </cell>
          <cell r="C54" t="str">
            <v xml:space="preserve">DUARTE GUALTEROS MARCELA </v>
          </cell>
          <cell r="D54">
            <v>1</v>
          </cell>
          <cell r="E54" t="str">
            <v>2</v>
          </cell>
          <cell r="F54" t="str">
            <v>400</v>
          </cell>
          <cell r="G54" t="str">
            <v>VICEPRESIDENCIA FINANC.Y ADMON</v>
          </cell>
          <cell r="H54" t="str">
            <v>VICEPRESIDENCIA DE SEG.SOCIAL</v>
          </cell>
          <cell r="I54">
            <v>42618</v>
          </cell>
          <cell r="J54">
            <v>1</v>
          </cell>
          <cell r="K54">
            <v>800000</v>
          </cell>
          <cell r="L54">
            <v>800000</v>
          </cell>
          <cell r="M54">
            <v>84000</v>
          </cell>
          <cell r="N54">
            <v>0</v>
          </cell>
          <cell r="O54">
            <v>0</v>
          </cell>
          <cell r="P54">
            <v>861200</v>
          </cell>
          <cell r="Q54" t="str">
            <v>SI</v>
          </cell>
          <cell r="R54">
            <v>476</v>
          </cell>
          <cell r="S54">
            <v>36.444444444444443</v>
          </cell>
          <cell r="T54">
            <v>36.444444444444443</v>
          </cell>
          <cell r="U54">
            <v>1052839.5061728393</v>
          </cell>
          <cell r="V54">
            <v>87737</v>
          </cell>
          <cell r="W54" t="str">
            <v>A</v>
          </cell>
        </row>
        <row r="55">
          <cell r="A55">
            <v>94520370</v>
          </cell>
          <cell r="B55">
            <v>9668</v>
          </cell>
          <cell r="C55" t="str">
            <v>DUCUARA GIRALDO JHONN SAHIR</v>
          </cell>
          <cell r="D55">
            <v>1</v>
          </cell>
          <cell r="E55" t="str">
            <v>2</v>
          </cell>
          <cell r="F55" t="str">
            <v>510</v>
          </cell>
          <cell r="G55" t="str">
            <v>SUCURSAL CALI</v>
          </cell>
          <cell r="H55" t="str">
            <v>SUBGERENTE TÉCNICO SUCUR. CALI</v>
          </cell>
          <cell r="I55">
            <v>41276</v>
          </cell>
          <cell r="J55">
            <v>1</v>
          </cell>
          <cell r="K55">
            <v>4095925</v>
          </cell>
          <cell r="L55">
            <v>4095925</v>
          </cell>
          <cell r="M55">
            <v>0</v>
          </cell>
          <cell r="N55">
            <v>0</v>
          </cell>
          <cell r="O55">
            <v>0</v>
          </cell>
          <cell r="P55">
            <v>4409263</v>
          </cell>
          <cell r="Q55" t="str">
            <v>SI</v>
          </cell>
          <cell r="R55">
            <v>1799</v>
          </cell>
          <cell r="S55">
            <v>109.94444444444444</v>
          </cell>
          <cell r="T55">
            <v>109.94444444444444</v>
          </cell>
          <cell r="U55">
            <v>16261707.172067901</v>
          </cell>
          <cell r="V55">
            <v>1355142</v>
          </cell>
          <cell r="W55" t="str">
            <v>A</v>
          </cell>
        </row>
        <row r="56">
          <cell r="A56">
            <v>51828758</v>
          </cell>
          <cell r="B56">
            <v>1161</v>
          </cell>
          <cell r="C56" t="str">
            <v>ESPINOSA ROMERO MARTHA YANETH</v>
          </cell>
          <cell r="D56">
            <v>1</v>
          </cell>
          <cell r="E56" t="str">
            <v>2</v>
          </cell>
          <cell r="F56" t="str">
            <v>200</v>
          </cell>
          <cell r="G56" t="str">
            <v>VICEPRESIDENCIA TÉCNICA Y COME</v>
          </cell>
          <cell r="H56" t="str">
            <v>ANALISTA POL.DEUDOR B.POPULAR</v>
          </cell>
          <cell r="I56">
            <v>34891</v>
          </cell>
          <cell r="J56">
            <v>1</v>
          </cell>
          <cell r="K56">
            <v>1321918</v>
          </cell>
          <cell r="L56">
            <v>1321918</v>
          </cell>
          <cell r="M56">
            <v>84000</v>
          </cell>
          <cell r="N56">
            <v>0</v>
          </cell>
          <cell r="O56">
            <v>0</v>
          </cell>
          <cell r="P56">
            <v>1423045</v>
          </cell>
          <cell r="Q56" t="str">
            <v>SI</v>
          </cell>
          <cell r="R56">
            <v>8090</v>
          </cell>
          <cell r="S56">
            <v>459.44444444444446</v>
          </cell>
          <cell r="T56">
            <v>459.44444444444446</v>
          </cell>
          <cell r="U56">
            <v>21932006.817901235</v>
          </cell>
          <cell r="V56">
            <v>1827667</v>
          </cell>
          <cell r="W56" t="str">
            <v>A</v>
          </cell>
        </row>
        <row r="57">
          <cell r="A57">
            <v>1012346571</v>
          </cell>
          <cell r="B57">
            <v>9833</v>
          </cell>
          <cell r="C57" t="str">
            <v>FABRA MURILLO PAOLA ANDREA</v>
          </cell>
          <cell r="D57">
            <v>2</v>
          </cell>
          <cell r="E57" t="str">
            <v>2</v>
          </cell>
          <cell r="F57" t="str">
            <v>132</v>
          </cell>
          <cell r="G57" t="str">
            <v>GERENCIA INDEMNIZACIONES</v>
          </cell>
          <cell r="H57" t="str">
            <v>ANALISTA DE INDEMNIZACIONES</v>
          </cell>
          <cell r="I57">
            <v>42408</v>
          </cell>
          <cell r="J57">
            <v>1</v>
          </cell>
          <cell r="K57">
            <v>1200000</v>
          </cell>
          <cell r="L57">
            <v>1200000</v>
          </cell>
          <cell r="M57">
            <v>84000</v>
          </cell>
          <cell r="N57">
            <v>0</v>
          </cell>
          <cell r="O57">
            <v>0</v>
          </cell>
          <cell r="P57">
            <v>1291800</v>
          </cell>
          <cell r="Q57" t="str">
            <v>SI</v>
          </cell>
          <cell r="R57">
            <v>683</v>
          </cell>
          <cell r="S57">
            <v>47.944444444444443</v>
          </cell>
          <cell r="T57">
            <v>47.944444444444443</v>
          </cell>
          <cell r="U57">
            <v>2077592.5925925926</v>
          </cell>
          <cell r="V57">
            <v>173133</v>
          </cell>
          <cell r="W57" t="str">
            <v>A</v>
          </cell>
        </row>
        <row r="58">
          <cell r="A58">
            <v>79687927</v>
          </cell>
          <cell r="B58">
            <v>9546</v>
          </cell>
          <cell r="C58" t="str">
            <v>FARFAN LOPEZ LUIS FREDY</v>
          </cell>
          <cell r="D58">
            <v>1</v>
          </cell>
          <cell r="E58" t="str">
            <v>2</v>
          </cell>
          <cell r="F58" t="str">
            <v>140</v>
          </cell>
          <cell r="G58" t="str">
            <v>CONTRALORÍA</v>
          </cell>
          <cell r="H58" t="str">
            <v>AUDITOR TÉCNICO</v>
          </cell>
          <cell r="I58">
            <v>40102</v>
          </cell>
          <cell r="J58">
            <v>1</v>
          </cell>
          <cell r="K58">
            <v>4200927</v>
          </cell>
          <cell r="L58">
            <v>4200927</v>
          </cell>
          <cell r="M58">
            <v>0</v>
          </cell>
          <cell r="N58">
            <v>0</v>
          </cell>
          <cell r="O58">
            <v>0</v>
          </cell>
          <cell r="P58">
            <v>4522298</v>
          </cell>
          <cell r="Q58" t="str">
            <v>SI</v>
          </cell>
          <cell r="R58">
            <v>2955</v>
          </cell>
          <cell r="S58">
            <v>174.16666666666666</v>
          </cell>
          <cell r="T58">
            <v>174.16666666666666</v>
          </cell>
          <cell r="U58">
            <v>26421108.006944444</v>
          </cell>
          <cell r="V58">
            <v>2201759</v>
          </cell>
          <cell r="W58" t="str">
            <v>A</v>
          </cell>
        </row>
        <row r="59">
          <cell r="A59">
            <v>43084234</v>
          </cell>
          <cell r="B59">
            <v>9757</v>
          </cell>
          <cell r="C59" t="str">
            <v>FERRO VELASQUEZ CLAUDIA PATRICIA</v>
          </cell>
          <cell r="D59">
            <v>1</v>
          </cell>
          <cell r="E59" t="str">
            <v>2</v>
          </cell>
          <cell r="F59" t="str">
            <v>512</v>
          </cell>
          <cell r="G59" t="str">
            <v>SUCURSAL MEDELLÍN</v>
          </cell>
          <cell r="H59" t="str">
            <v>GERENTE SUCURSAL</v>
          </cell>
          <cell r="I59">
            <v>41855</v>
          </cell>
          <cell r="J59">
            <v>2</v>
          </cell>
          <cell r="K59">
            <v>9653059</v>
          </cell>
          <cell r="L59">
            <v>9653059</v>
          </cell>
          <cell r="M59">
            <v>0</v>
          </cell>
          <cell r="N59">
            <v>203000</v>
          </cell>
          <cell r="O59">
            <v>0</v>
          </cell>
          <cell r="P59">
            <v>10391518</v>
          </cell>
          <cell r="Q59" t="str">
            <v>NO</v>
          </cell>
          <cell r="R59">
            <v>1227</v>
          </cell>
          <cell r="S59">
            <v>56.125</v>
          </cell>
          <cell r="T59">
            <v>56.125</v>
          </cell>
          <cell r="U59">
            <v>18059264.545833334</v>
          </cell>
          <cell r="V59">
            <v>1504939</v>
          </cell>
          <cell r="W59" t="str">
            <v>A</v>
          </cell>
        </row>
        <row r="60">
          <cell r="A60">
            <v>1020754253</v>
          </cell>
          <cell r="B60">
            <v>9764</v>
          </cell>
          <cell r="C60" t="str">
            <v>FLOREZ QUINTERO PAOLA KATHERINE</v>
          </cell>
          <cell r="D60">
            <v>1</v>
          </cell>
          <cell r="E60" t="str">
            <v>2</v>
          </cell>
          <cell r="F60" t="str">
            <v>425</v>
          </cell>
          <cell r="G60" t="str">
            <v>DIRECCIÓN R.V. Y PREVISIONALES</v>
          </cell>
          <cell r="H60" t="str">
            <v>AUXILIAR I</v>
          </cell>
          <cell r="I60">
            <v>41932</v>
          </cell>
          <cell r="J60">
            <v>1</v>
          </cell>
          <cell r="K60">
            <v>906639</v>
          </cell>
          <cell r="L60">
            <v>906639</v>
          </cell>
          <cell r="M60">
            <v>84000</v>
          </cell>
          <cell r="N60">
            <v>0</v>
          </cell>
          <cell r="O60">
            <v>114123</v>
          </cell>
          <cell r="P60">
            <v>975997</v>
          </cell>
          <cell r="Q60" t="str">
            <v>SI</v>
          </cell>
          <cell r="R60">
            <v>1151</v>
          </cell>
          <cell r="S60">
            <v>73.944444444444443</v>
          </cell>
          <cell r="T60">
            <v>73.944444444444443</v>
          </cell>
          <cell r="U60">
            <v>2702214.0699074073</v>
          </cell>
          <cell r="V60">
            <v>225185</v>
          </cell>
          <cell r="W60" t="str">
            <v>A</v>
          </cell>
        </row>
        <row r="61">
          <cell r="A61">
            <v>79278052</v>
          </cell>
          <cell r="B61">
            <v>9648</v>
          </cell>
          <cell r="C61" t="str">
            <v>FONSECA BECERRA JULIO CESAR</v>
          </cell>
          <cell r="D61">
            <v>2</v>
          </cell>
          <cell r="E61" t="str">
            <v>2</v>
          </cell>
          <cell r="F61" t="str">
            <v>140</v>
          </cell>
          <cell r="G61" t="str">
            <v>CONTRALORÍA</v>
          </cell>
          <cell r="H61" t="str">
            <v>CONTRALOR</v>
          </cell>
          <cell r="I61">
            <v>41117</v>
          </cell>
          <cell r="J61">
            <v>2</v>
          </cell>
          <cell r="K61">
            <v>14162897</v>
          </cell>
          <cell r="L61">
            <v>14162897</v>
          </cell>
          <cell r="M61">
            <v>0</v>
          </cell>
          <cell r="N61">
            <v>0</v>
          </cell>
          <cell r="O61">
            <v>0</v>
          </cell>
          <cell r="P61">
            <v>15246359</v>
          </cell>
          <cell r="Q61" t="str">
            <v>NO</v>
          </cell>
          <cell r="R61">
            <v>1954</v>
          </cell>
          <cell r="S61">
            <v>86.416666666666671</v>
          </cell>
          <cell r="T61">
            <v>86.416666666666671</v>
          </cell>
          <cell r="U61">
            <v>40797011.63611111</v>
          </cell>
          <cell r="V61">
            <v>3399751</v>
          </cell>
          <cell r="W61" t="str">
            <v>A</v>
          </cell>
        </row>
        <row r="62">
          <cell r="A62">
            <v>1065564237</v>
          </cell>
          <cell r="B62">
            <v>9751</v>
          </cell>
          <cell r="C62" t="str">
            <v>FONTALVO RODRIGUEZ SAMIR ENRIQUE</v>
          </cell>
          <cell r="D62">
            <v>1</v>
          </cell>
          <cell r="E62" t="str">
            <v>2</v>
          </cell>
          <cell r="F62" t="str">
            <v>425</v>
          </cell>
          <cell r="G62" t="str">
            <v>DIRECCIÓN R.V. Y PREVISIONALES</v>
          </cell>
          <cell r="H62" t="str">
            <v>ANALISTA I</v>
          </cell>
          <cell r="I62">
            <v>41795</v>
          </cell>
          <cell r="J62">
            <v>1</v>
          </cell>
          <cell r="K62">
            <v>1044690</v>
          </cell>
          <cell r="L62">
            <v>1044690</v>
          </cell>
          <cell r="M62">
            <v>84000</v>
          </cell>
          <cell r="N62">
            <v>0</v>
          </cell>
          <cell r="O62">
            <v>178898</v>
          </cell>
          <cell r="P62">
            <v>1124609</v>
          </cell>
          <cell r="Q62" t="str">
            <v>SI</v>
          </cell>
          <cell r="R62">
            <v>1286</v>
          </cell>
          <cell r="S62">
            <v>81.444444444444443</v>
          </cell>
          <cell r="T62">
            <v>81.444444444444443</v>
          </cell>
          <cell r="U62">
            <v>3558159.8203703705</v>
          </cell>
          <cell r="V62">
            <v>296513</v>
          </cell>
          <cell r="W62" t="str">
            <v>A</v>
          </cell>
        </row>
        <row r="63">
          <cell r="A63">
            <v>12201033</v>
          </cell>
          <cell r="B63">
            <v>9788</v>
          </cell>
          <cell r="C63" t="str">
            <v>GALINDO GUTIERREZ ABRAHAM JAFITH</v>
          </cell>
          <cell r="D63">
            <v>1</v>
          </cell>
          <cell r="E63" t="str">
            <v>2</v>
          </cell>
          <cell r="F63" t="str">
            <v>411</v>
          </cell>
          <cell r="G63" t="str">
            <v>GERENCIA TECNOLOGÍA</v>
          </cell>
          <cell r="H63" t="str">
            <v>ADMIN.INFRAESTRUCTURA SENIOR</v>
          </cell>
          <cell r="I63">
            <v>42114</v>
          </cell>
          <cell r="J63">
            <v>1</v>
          </cell>
          <cell r="K63">
            <v>2375633</v>
          </cell>
          <cell r="L63">
            <v>2375633</v>
          </cell>
          <cell r="M63">
            <v>0</v>
          </cell>
          <cell r="N63">
            <v>0</v>
          </cell>
          <cell r="O63">
            <v>0</v>
          </cell>
          <cell r="P63">
            <v>2557369</v>
          </cell>
          <cell r="Q63" t="str">
            <v>SI</v>
          </cell>
          <cell r="R63">
            <v>971</v>
          </cell>
          <cell r="S63">
            <v>63.944444444444443</v>
          </cell>
          <cell r="T63">
            <v>63.944444444444443</v>
          </cell>
          <cell r="U63">
            <v>5485585.8918209868</v>
          </cell>
          <cell r="V63">
            <v>457132</v>
          </cell>
          <cell r="W63" t="str">
            <v>A</v>
          </cell>
        </row>
        <row r="64">
          <cell r="A64">
            <v>1013663174</v>
          </cell>
          <cell r="B64">
            <v>9841</v>
          </cell>
          <cell r="C64" t="str">
            <v>GARCIA AVELLA HENRY DAVID</v>
          </cell>
          <cell r="D64">
            <v>1</v>
          </cell>
          <cell r="E64" t="str">
            <v>2</v>
          </cell>
          <cell r="F64" t="str">
            <v>132</v>
          </cell>
          <cell r="G64" t="str">
            <v>GERENCIA INDEMNIZACIONES</v>
          </cell>
          <cell r="H64" t="str">
            <v>APRENDIZ</v>
          </cell>
          <cell r="I64">
            <v>42457</v>
          </cell>
          <cell r="J64">
            <v>3</v>
          </cell>
          <cell r="K64">
            <v>689455</v>
          </cell>
          <cell r="L64">
            <v>737000</v>
          </cell>
          <cell r="M64">
            <v>0</v>
          </cell>
          <cell r="N64">
            <v>0</v>
          </cell>
          <cell r="O64">
            <v>0</v>
          </cell>
          <cell r="P64">
            <v>737000</v>
          </cell>
          <cell r="Q64" t="str">
            <v>SI</v>
          </cell>
          <cell r="R64">
            <v>633</v>
          </cell>
          <cell r="S64">
            <v>45.166666666666664</v>
          </cell>
          <cell r="T64">
            <v>45.166666666666664</v>
          </cell>
          <cell r="U64">
            <v>0</v>
          </cell>
          <cell r="V64">
            <v>0</v>
          </cell>
          <cell r="W64" t="str">
            <v>A</v>
          </cell>
        </row>
        <row r="65">
          <cell r="A65">
            <v>53008100</v>
          </cell>
          <cell r="B65">
            <v>9835</v>
          </cell>
          <cell r="C65" t="str">
            <v>GARCIA POVEDA YEIMY ESPERANZA</v>
          </cell>
          <cell r="D65">
            <v>2</v>
          </cell>
          <cell r="E65" t="str">
            <v>2</v>
          </cell>
          <cell r="F65" t="str">
            <v>180</v>
          </cell>
          <cell r="G65" t="str">
            <v>GERENCIA COMERCIAL</v>
          </cell>
          <cell r="H65" t="str">
            <v>EJECUTIVO COMERCIAL</v>
          </cell>
          <cell r="I65">
            <v>42416</v>
          </cell>
          <cell r="J65">
            <v>1</v>
          </cell>
          <cell r="K65">
            <v>2002216</v>
          </cell>
          <cell r="L65">
            <v>2002216</v>
          </cell>
          <cell r="M65">
            <v>0</v>
          </cell>
          <cell r="N65">
            <v>203000</v>
          </cell>
          <cell r="O65">
            <v>0</v>
          </cell>
          <cell r="P65">
            <v>2155386</v>
          </cell>
          <cell r="Q65" t="str">
            <v>SI</v>
          </cell>
          <cell r="R65">
            <v>675</v>
          </cell>
          <cell r="S65">
            <v>47.5</v>
          </cell>
          <cell r="T65">
            <v>47.5</v>
          </cell>
          <cell r="U65">
            <v>3434356.6111111115</v>
          </cell>
          <cell r="V65">
            <v>286196</v>
          </cell>
          <cell r="W65" t="str">
            <v>A</v>
          </cell>
        </row>
        <row r="66">
          <cell r="A66">
            <v>79613659</v>
          </cell>
          <cell r="B66">
            <v>9809</v>
          </cell>
          <cell r="C66" t="str">
            <v>GERENA ARDILA JOSE ISRAEL</v>
          </cell>
          <cell r="D66">
            <v>2</v>
          </cell>
          <cell r="E66" t="str">
            <v>2</v>
          </cell>
          <cell r="F66" t="str">
            <v>412</v>
          </cell>
          <cell r="G66" t="str">
            <v>DIRECCIÓN OPERACIONES</v>
          </cell>
          <cell r="H66" t="str">
            <v>DIRECTOR DE OPERACIONES</v>
          </cell>
          <cell r="I66">
            <v>42219</v>
          </cell>
          <cell r="J66">
            <v>1</v>
          </cell>
          <cell r="K66">
            <v>5410000</v>
          </cell>
          <cell r="L66">
            <v>5410000</v>
          </cell>
          <cell r="M66">
            <v>0</v>
          </cell>
          <cell r="N66">
            <v>0</v>
          </cell>
          <cell r="O66">
            <v>0</v>
          </cell>
          <cell r="P66">
            <v>5823865</v>
          </cell>
          <cell r="Q66" t="str">
            <v>SI</v>
          </cell>
          <cell r="R66">
            <v>868</v>
          </cell>
          <cell r="S66">
            <v>58.222222222222221</v>
          </cell>
          <cell r="T66">
            <v>58.222222222222221</v>
          </cell>
          <cell r="U66">
            <v>11374358.024691356</v>
          </cell>
          <cell r="V66">
            <v>947863</v>
          </cell>
          <cell r="W66" t="str">
            <v>A</v>
          </cell>
        </row>
        <row r="67">
          <cell r="A67">
            <v>52478805</v>
          </cell>
          <cell r="B67">
            <v>9798</v>
          </cell>
          <cell r="C67" t="str">
            <v>GIL CARDOZO YENNY PATRICIA</v>
          </cell>
          <cell r="D67">
            <v>1</v>
          </cell>
          <cell r="E67" t="str">
            <v>2</v>
          </cell>
          <cell r="F67" t="str">
            <v>510</v>
          </cell>
          <cell r="G67" t="str">
            <v>SUCURSAL CALI</v>
          </cell>
          <cell r="H67" t="str">
            <v>AUXILIAR SUCURSAL CALI</v>
          </cell>
          <cell r="I67">
            <v>42171</v>
          </cell>
          <cell r="J67">
            <v>1</v>
          </cell>
          <cell r="K67">
            <v>792708</v>
          </cell>
          <cell r="L67">
            <v>792708</v>
          </cell>
          <cell r="M67">
            <v>84000</v>
          </cell>
          <cell r="N67">
            <v>0</v>
          </cell>
          <cell r="O67">
            <v>0</v>
          </cell>
          <cell r="P67">
            <v>853350</v>
          </cell>
          <cell r="Q67" t="str">
            <v>SI</v>
          </cell>
          <cell r="R67">
            <v>915</v>
          </cell>
          <cell r="S67">
            <v>60.833333333333329</v>
          </cell>
          <cell r="T67">
            <v>60.833333333333329</v>
          </cell>
          <cell r="U67">
            <v>1741388.6388888888</v>
          </cell>
          <cell r="V67">
            <v>145116</v>
          </cell>
          <cell r="W67" t="str">
            <v>A</v>
          </cell>
        </row>
        <row r="68">
          <cell r="A68">
            <v>80005063</v>
          </cell>
          <cell r="B68">
            <v>9856</v>
          </cell>
          <cell r="C68" t="str">
            <v>GIL MINA JIMMY ALEXANDER</v>
          </cell>
          <cell r="D68">
            <v>1</v>
          </cell>
          <cell r="E68" t="str">
            <v>2</v>
          </cell>
          <cell r="F68" t="str">
            <v>190</v>
          </cell>
          <cell r="G68" t="str">
            <v>GERENCIA RIESGOS</v>
          </cell>
          <cell r="H68" t="str">
            <v>COORDINADOR DE RIESGOS</v>
          </cell>
          <cell r="I68">
            <v>42514</v>
          </cell>
          <cell r="J68">
            <v>1</v>
          </cell>
          <cell r="K68">
            <v>4000000</v>
          </cell>
          <cell r="L68">
            <v>4000000</v>
          </cell>
          <cell r="M68">
            <v>0</v>
          </cell>
          <cell r="N68">
            <v>0</v>
          </cell>
          <cell r="O68">
            <v>0</v>
          </cell>
          <cell r="P68">
            <v>4306000</v>
          </cell>
          <cell r="Q68" t="str">
            <v>SI</v>
          </cell>
          <cell r="R68">
            <v>577</v>
          </cell>
          <cell r="S68">
            <v>42.055555555555557</v>
          </cell>
          <cell r="T68">
            <v>42.055555555555557</v>
          </cell>
          <cell r="U68">
            <v>6074691.3580246912</v>
          </cell>
          <cell r="V68">
            <v>506224</v>
          </cell>
          <cell r="W68" t="str">
            <v>A</v>
          </cell>
        </row>
        <row r="69">
          <cell r="A69">
            <v>80413626</v>
          </cell>
          <cell r="B69">
            <v>9869</v>
          </cell>
          <cell r="C69" t="str">
            <v>GOMEZ DAZA HUGO IGNACIO</v>
          </cell>
          <cell r="D69">
            <v>2</v>
          </cell>
          <cell r="E69" t="str">
            <v>2</v>
          </cell>
          <cell r="F69" t="str">
            <v>430</v>
          </cell>
          <cell r="G69" t="str">
            <v>VICEPRESIDENCIA SEGSOCIAL</v>
          </cell>
          <cell r="H69" t="str">
            <v>VICEPRESIDENCIA DE SEG.SOCIAL</v>
          </cell>
          <cell r="I69">
            <v>42583</v>
          </cell>
          <cell r="J69">
            <v>2</v>
          </cell>
          <cell r="K69">
            <v>25000000</v>
          </cell>
          <cell r="L69">
            <v>25000000</v>
          </cell>
          <cell r="M69">
            <v>0</v>
          </cell>
          <cell r="N69">
            <v>0</v>
          </cell>
          <cell r="O69">
            <v>0</v>
          </cell>
          <cell r="P69">
            <v>26912500</v>
          </cell>
          <cell r="Q69" t="str">
            <v>NO</v>
          </cell>
          <cell r="R69">
            <v>510</v>
          </cell>
          <cell r="S69">
            <v>26.25</v>
          </cell>
          <cell r="T69">
            <v>30</v>
          </cell>
          <cell r="U69">
            <v>25000000</v>
          </cell>
          <cell r="V69">
            <v>2083333</v>
          </cell>
          <cell r="W69" t="str">
            <v>A</v>
          </cell>
        </row>
        <row r="70">
          <cell r="A70">
            <v>39716479</v>
          </cell>
          <cell r="B70">
            <v>1722</v>
          </cell>
          <cell r="C70" t="str">
            <v xml:space="preserve">GOMEZ GUTIERREZ CAROLINA </v>
          </cell>
          <cell r="D70">
            <v>1</v>
          </cell>
          <cell r="E70" t="str">
            <v>2</v>
          </cell>
          <cell r="F70" t="str">
            <v>412</v>
          </cell>
          <cell r="G70" t="str">
            <v>DIRECCIÓN OPERACIONES</v>
          </cell>
          <cell r="H70" t="str">
            <v>ASISTENTE DE OPERACIONES</v>
          </cell>
          <cell r="I70">
            <v>38040</v>
          </cell>
          <cell r="J70">
            <v>1</v>
          </cell>
          <cell r="K70">
            <v>3727255</v>
          </cell>
          <cell r="L70">
            <v>3727255</v>
          </cell>
          <cell r="M70">
            <v>0</v>
          </cell>
          <cell r="N70">
            <v>0</v>
          </cell>
          <cell r="O70">
            <v>0</v>
          </cell>
          <cell r="P70">
            <v>4012390</v>
          </cell>
          <cell r="Q70" t="str">
            <v>SI</v>
          </cell>
          <cell r="R70">
            <v>4988</v>
          </cell>
          <cell r="S70">
            <v>287.11111111111109</v>
          </cell>
          <cell r="T70">
            <v>287.11111111111109</v>
          </cell>
          <cell r="U70">
            <v>38643811.716049381</v>
          </cell>
          <cell r="V70">
            <v>3220318</v>
          </cell>
          <cell r="W70" t="str">
            <v>A</v>
          </cell>
        </row>
        <row r="71">
          <cell r="A71">
            <v>79748426</v>
          </cell>
          <cell r="B71">
            <v>9644</v>
          </cell>
          <cell r="C71" t="str">
            <v>GOMEZ MENDEZ WALTER OMAR</v>
          </cell>
          <cell r="D71">
            <v>1</v>
          </cell>
          <cell r="E71" t="str">
            <v>2</v>
          </cell>
          <cell r="F71" t="str">
            <v>311</v>
          </cell>
          <cell r="G71" t="str">
            <v>GERENCIA CONTABILIDAD</v>
          </cell>
          <cell r="H71" t="str">
            <v>DIRECTOR CONTABILIDAD</v>
          </cell>
          <cell r="I71">
            <v>41046</v>
          </cell>
          <cell r="J71">
            <v>1</v>
          </cell>
          <cell r="K71">
            <v>6047809</v>
          </cell>
          <cell r="L71">
            <v>6047809</v>
          </cell>
          <cell r="M71">
            <v>0</v>
          </cell>
          <cell r="N71">
            <v>0</v>
          </cell>
          <cell r="O71">
            <v>0</v>
          </cell>
          <cell r="P71">
            <v>6510466</v>
          </cell>
          <cell r="Q71" t="str">
            <v>SI</v>
          </cell>
          <cell r="R71">
            <v>2024</v>
          </cell>
          <cell r="S71">
            <v>122.44444444444444</v>
          </cell>
          <cell r="T71">
            <v>122.44444444444444</v>
          </cell>
          <cell r="U71">
            <v>26741022.140123453</v>
          </cell>
          <cell r="V71">
            <v>2228419</v>
          </cell>
          <cell r="W71" t="str">
            <v>A</v>
          </cell>
        </row>
        <row r="72">
          <cell r="A72">
            <v>1023963016</v>
          </cell>
          <cell r="B72">
            <v>9877</v>
          </cell>
          <cell r="C72" t="str">
            <v>GONZALEZ MUÑOZ EDISON CAMILO</v>
          </cell>
          <cell r="D72">
            <v>1</v>
          </cell>
          <cell r="E72" t="str">
            <v>2</v>
          </cell>
          <cell r="F72" t="str">
            <v>321</v>
          </cell>
          <cell r="G72" t="str">
            <v>VICEPRESIDENCIA BANCASEGUROS</v>
          </cell>
          <cell r="H72" t="str">
            <v>APRENDIZ</v>
          </cell>
          <cell r="I72">
            <v>42620</v>
          </cell>
          <cell r="J72">
            <v>3</v>
          </cell>
          <cell r="K72">
            <v>689455</v>
          </cell>
          <cell r="L72">
            <v>737000</v>
          </cell>
          <cell r="M72">
            <v>0</v>
          </cell>
          <cell r="N72">
            <v>0</v>
          </cell>
          <cell r="O72">
            <v>0</v>
          </cell>
          <cell r="P72">
            <v>737000</v>
          </cell>
          <cell r="Q72" t="str">
            <v>SI</v>
          </cell>
          <cell r="R72">
            <v>474</v>
          </cell>
          <cell r="S72">
            <v>36.333333333333336</v>
          </cell>
          <cell r="T72">
            <v>36.333333333333336</v>
          </cell>
          <cell r="U72">
            <v>0</v>
          </cell>
          <cell r="V72">
            <v>0</v>
          </cell>
          <cell r="W72" t="str">
            <v>A</v>
          </cell>
        </row>
        <row r="73">
          <cell r="A73">
            <v>1018410455</v>
          </cell>
          <cell r="B73">
            <v>9860</v>
          </cell>
          <cell r="C73" t="str">
            <v>GONZALEZ RODRIGUEZ JAVIER MAURICIO</v>
          </cell>
          <cell r="D73">
            <v>2</v>
          </cell>
          <cell r="E73" t="str">
            <v>2</v>
          </cell>
          <cell r="F73" t="str">
            <v>426</v>
          </cell>
          <cell r="G73" t="str">
            <v>DIRECCIÓN ACTUARÍA</v>
          </cell>
          <cell r="H73" t="str">
            <v>ACTUARIO JUNIOR</v>
          </cell>
          <cell r="I73">
            <v>42556</v>
          </cell>
          <cell r="J73">
            <v>1</v>
          </cell>
          <cell r="K73">
            <v>3553836</v>
          </cell>
          <cell r="L73">
            <v>3553836</v>
          </cell>
          <cell r="M73">
            <v>0</v>
          </cell>
          <cell r="N73">
            <v>0</v>
          </cell>
          <cell r="O73">
            <v>0</v>
          </cell>
          <cell r="P73">
            <v>3825704</v>
          </cell>
          <cell r="Q73" t="str">
            <v>SI</v>
          </cell>
          <cell r="R73">
            <v>536</v>
          </cell>
          <cell r="S73">
            <v>39.777777777777779</v>
          </cell>
          <cell r="T73">
            <v>39.777777777777779</v>
          </cell>
          <cell r="U73">
            <v>5104800.2296296293</v>
          </cell>
          <cell r="V73">
            <v>425400</v>
          </cell>
          <cell r="W73" t="str">
            <v>A</v>
          </cell>
        </row>
        <row r="74">
          <cell r="A74">
            <v>1013644891</v>
          </cell>
          <cell r="B74">
            <v>9733</v>
          </cell>
          <cell r="C74" t="str">
            <v>GUARNIZO BEJARANO ANDRES FELIPE</v>
          </cell>
          <cell r="D74">
            <v>1</v>
          </cell>
          <cell r="E74" t="str">
            <v>2</v>
          </cell>
          <cell r="F74" t="str">
            <v>130</v>
          </cell>
          <cell r="G74" t="str">
            <v>SECRETARÍA GENERAL</v>
          </cell>
          <cell r="H74" t="str">
            <v>AUXILIAR JURIDICO</v>
          </cell>
          <cell r="I74">
            <v>41737</v>
          </cell>
          <cell r="J74">
            <v>1</v>
          </cell>
          <cell r="K74">
            <v>689455</v>
          </cell>
          <cell r="L74">
            <v>737000</v>
          </cell>
          <cell r="M74">
            <v>84000</v>
          </cell>
          <cell r="N74">
            <v>0</v>
          </cell>
          <cell r="O74">
            <v>0</v>
          </cell>
          <cell r="P74">
            <v>793381</v>
          </cell>
          <cell r="Q74" t="str">
            <v>SI</v>
          </cell>
          <cell r="R74">
            <v>1343</v>
          </cell>
          <cell r="S74">
            <v>84.611111111111114</v>
          </cell>
          <cell r="T74">
            <v>84.611111111111114</v>
          </cell>
          <cell r="U74">
            <v>2251830.7098765429</v>
          </cell>
          <cell r="V74">
            <v>187653</v>
          </cell>
          <cell r="W74" t="str">
            <v>A</v>
          </cell>
        </row>
        <row r="75">
          <cell r="A75">
            <v>1023865049</v>
          </cell>
          <cell r="B75">
            <v>9864</v>
          </cell>
          <cell r="C75" t="str">
            <v>GUERRERO ROZO ELIZABETH TATIANA</v>
          </cell>
          <cell r="D75">
            <v>2</v>
          </cell>
          <cell r="E75" t="str">
            <v>2</v>
          </cell>
          <cell r="F75" t="str">
            <v>425</v>
          </cell>
          <cell r="G75" t="str">
            <v>DIRECCIÓN R.V. Y PREVISIONALES</v>
          </cell>
          <cell r="H75" t="str">
            <v>ANALISTA I R.V. PREVISIONALES</v>
          </cell>
          <cell r="I75">
            <v>42569</v>
          </cell>
          <cell r="J75">
            <v>1</v>
          </cell>
          <cell r="K75">
            <v>1393600</v>
          </cell>
          <cell r="L75">
            <v>1393600</v>
          </cell>
          <cell r="M75">
            <v>84000</v>
          </cell>
          <cell r="N75">
            <v>0</v>
          </cell>
          <cell r="O75">
            <v>69639</v>
          </cell>
          <cell r="P75">
            <v>1500210</v>
          </cell>
          <cell r="Q75" t="str">
            <v>SI</v>
          </cell>
          <cell r="R75">
            <v>523</v>
          </cell>
          <cell r="S75">
            <v>39.055555555555557</v>
          </cell>
          <cell r="T75">
            <v>39.055555555555557</v>
          </cell>
          <cell r="U75">
            <v>2056108.7969135803</v>
          </cell>
          <cell r="V75">
            <v>171342</v>
          </cell>
          <cell r="W75" t="str">
            <v>A</v>
          </cell>
        </row>
        <row r="76">
          <cell r="A76">
            <v>1032393359</v>
          </cell>
          <cell r="B76">
            <v>9826</v>
          </cell>
          <cell r="C76" t="str">
            <v>GUZMAN SIERRA SANDRA VIVIANA</v>
          </cell>
          <cell r="D76">
            <v>1</v>
          </cell>
          <cell r="E76" t="str">
            <v>2</v>
          </cell>
          <cell r="F76" t="str">
            <v>311</v>
          </cell>
          <cell r="G76" t="str">
            <v>GERENCIA CONTABILIDAD</v>
          </cell>
          <cell r="H76" t="str">
            <v>ANALISTA I</v>
          </cell>
          <cell r="I76">
            <v>42325</v>
          </cell>
          <cell r="J76">
            <v>1</v>
          </cell>
          <cell r="K76">
            <v>1845000</v>
          </cell>
          <cell r="L76">
            <v>1845000</v>
          </cell>
          <cell r="M76">
            <v>0</v>
          </cell>
          <cell r="N76">
            <v>0</v>
          </cell>
          <cell r="O76">
            <v>679489</v>
          </cell>
          <cell r="P76">
            <v>1986143</v>
          </cell>
          <cell r="Q76" t="str">
            <v>SI</v>
          </cell>
          <cell r="R76">
            <v>764</v>
          </cell>
          <cell r="S76">
            <v>52.444444444444443</v>
          </cell>
          <cell r="T76">
            <v>52.444444444444443</v>
          </cell>
          <cell r="U76">
            <v>4681958.5481481478</v>
          </cell>
          <cell r="V76">
            <v>390163</v>
          </cell>
          <cell r="W76" t="str">
            <v>A</v>
          </cell>
        </row>
        <row r="77">
          <cell r="A77">
            <v>494997</v>
          </cell>
          <cell r="B77">
            <v>9776</v>
          </cell>
          <cell r="C77" t="str">
            <v>HERRADES LORENZO HUGUETT VALENTINA</v>
          </cell>
          <cell r="D77">
            <v>2</v>
          </cell>
          <cell r="E77" t="str">
            <v>2</v>
          </cell>
          <cell r="F77" t="str">
            <v>426</v>
          </cell>
          <cell r="G77" t="str">
            <v>DIRECCIÓN ACTUARÍA</v>
          </cell>
          <cell r="H77" t="str">
            <v>ACTUARIO</v>
          </cell>
          <cell r="I77">
            <v>42037</v>
          </cell>
          <cell r="J77">
            <v>1</v>
          </cell>
          <cell r="K77">
            <v>4620000</v>
          </cell>
          <cell r="L77">
            <v>4620000</v>
          </cell>
          <cell r="M77">
            <v>0</v>
          </cell>
          <cell r="N77">
            <v>0</v>
          </cell>
          <cell r="O77">
            <v>0</v>
          </cell>
          <cell r="P77">
            <v>4973430</v>
          </cell>
          <cell r="Q77" t="str">
            <v>SI</v>
          </cell>
          <cell r="R77">
            <v>1049</v>
          </cell>
          <cell r="S77">
            <v>68.277777777777771</v>
          </cell>
          <cell r="T77">
            <v>68.277777777777771</v>
          </cell>
          <cell r="U77">
            <v>11391009.259259259</v>
          </cell>
          <cell r="V77">
            <v>949251</v>
          </cell>
          <cell r="W77" t="str">
            <v>A</v>
          </cell>
        </row>
        <row r="78">
          <cell r="A78">
            <v>1033695212</v>
          </cell>
          <cell r="B78">
            <v>9818</v>
          </cell>
          <cell r="C78" t="str">
            <v>HERRERA ROMERO JONATHAN OVIDIO</v>
          </cell>
          <cell r="D78">
            <v>1</v>
          </cell>
          <cell r="E78" t="str">
            <v>2</v>
          </cell>
          <cell r="F78" t="str">
            <v>110</v>
          </cell>
          <cell r="G78" t="str">
            <v>GERENCIA REASEGUROS</v>
          </cell>
          <cell r="H78" t="str">
            <v>PROFESIONAL DE REASEGUROS</v>
          </cell>
          <cell r="I78">
            <v>42292</v>
          </cell>
          <cell r="J78">
            <v>1</v>
          </cell>
          <cell r="K78">
            <v>2584800</v>
          </cell>
          <cell r="L78">
            <v>2584800</v>
          </cell>
          <cell r="M78">
            <v>0</v>
          </cell>
          <cell r="N78">
            <v>0</v>
          </cell>
          <cell r="O78">
            <v>0</v>
          </cell>
          <cell r="P78">
            <v>2782537</v>
          </cell>
          <cell r="Q78" t="str">
            <v>SI</v>
          </cell>
          <cell r="R78">
            <v>796</v>
          </cell>
          <cell r="S78">
            <v>54.222222222222221</v>
          </cell>
          <cell r="T78">
            <v>54.222222222222221</v>
          </cell>
          <cell r="U78">
            <v>5061102.222222222</v>
          </cell>
          <cell r="V78">
            <v>421759</v>
          </cell>
          <cell r="W78" t="str">
            <v>A</v>
          </cell>
        </row>
        <row r="79">
          <cell r="A79">
            <v>42841814</v>
          </cell>
          <cell r="B79">
            <v>975</v>
          </cell>
          <cell r="C79" t="str">
            <v>HINCAPIE USME LUZ DARY</v>
          </cell>
          <cell r="D79">
            <v>1</v>
          </cell>
          <cell r="E79" t="str">
            <v>2</v>
          </cell>
          <cell r="F79" t="str">
            <v>512</v>
          </cell>
          <cell r="G79" t="str">
            <v>SUCURSAL MEDELLÍN</v>
          </cell>
          <cell r="H79" t="str">
            <v>ASISTENTE ADMINISTRATIVO</v>
          </cell>
          <cell r="I79">
            <v>34190</v>
          </cell>
          <cell r="J79">
            <v>1</v>
          </cell>
          <cell r="K79">
            <v>2479083</v>
          </cell>
          <cell r="L79">
            <v>2479083</v>
          </cell>
          <cell r="M79">
            <v>0</v>
          </cell>
          <cell r="N79">
            <v>0</v>
          </cell>
          <cell r="O79">
            <v>0</v>
          </cell>
          <cell r="P79">
            <v>2668733</v>
          </cell>
          <cell r="Q79" t="str">
            <v>SI</v>
          </cell>
          <cell r="R79">
            <v>8782</v>
          </cell>
          <cell r="S79">
            <v>497.88888888888891</v>
          </cell>
          <cell r="T79">
            <v>497.88888888888891</v>
          </cell>
          <cell r="U79">
            <v>44572229.012037039</v>
          </cell>
          <cell r="V79">
            <v>3714352</v>
          </cell>
          <cell r="W79" t="str">
            <v>A</v>
          </cell>
        </row>
        <row r="80">
          <cell r="A80">
            <v>1081729676</v>
          </cell>
          <cell r="B80">
            <v>9656</v>
          </cell>
          <cell r="C80" t="str">
            <v>HOYOS CUELLAR DIANA MARCELA</v>
          </cell>
          <cell r="D80">
            <v>2</v>
          </cell>
          <cell r="E80" t="str">
            <v>2</v>
          </cell>
          <cell r="F80" t="str">
            <v>321</v>
          </cell>
          <cell r="G80" t="str">
            <v>VICEPRESIDENCIA BANCASEGUROS</v>
          </cell>
          <cell r="H80" t="str">
            <v>ANALISTA DE BANCASEGUROS</v>
          </cell>
          <cell r="I80">
            <v>41176</v>
          </cell>
          <cell r="J80">
            <v>1</v>
          </cell>
          <cell r="K80">
            <v>3109033</v>
          </cell>
          <cell r="L80">
            <v>3109033</v>
          </cell>
          <cell r="M80">
            <v>0</v>
          </cell>
          <cell r="N80">
            <v>0</v>
          </cell>
          <cell r="O80">
            <v>0</v>
          </cell>
          <cell r="P80">
            <v>3346874</v>
          </cell>
          <cell r="Q80" t="str">
            <v>SI</v>
          </cell>
          <cell r="R80">
            <v>1897</v>
          </cell>
          <cell r="S80">
            <v>115.38888888888889</v>
          </cell>
          <cell r="T80">
            <v>115.38888888888889</v>
          </cell>
          <cell r="U80">
            <v>12954783.955709876</v>
          </cell>
          <cell r="V80">
            <v>1079565</v>
          </cell>
          <cell r="W80" t="str">
            <v>A</v>
          </cell>
        </row>
        <row r="81">
          <cell r="A81">
            <v>52083460</v>
          </cell>
          <cell r="B81">
            <v>1563</v>
          </cell>
          <cell r="C81" t="str">
            <v>HURTADO COLLAZOS CONSTANZA GUADALUPE</v>
          </cell>
          <cell r="D81">
            <v>2</v>
          </cell>
          <cell r="E81" t="str">
            <v>2</v>
          </cell>
          <cell r="F81" t="str">
            <v>426</v>
          </cell>
          <cell r="G81" t="str">
            <v>DIRECCIÓN ACTUARÍA</v>
          </cell>
          <cell r="H81" t="str">
            <v>DIRECTOR DE ACTUARÍA</v>
          </cell>
          <cell r="I81">
            <v>36122</v>
          </cell>
          <cell r="J81">
            <v>1</v>
          </cell>
          <cell r="K81">
            <v>10981971</v>
          </cell>
          <cell r="L81">
            <v>10981971</v>
          </cell>
          <cell r="M81">
            <v>0</v>
          </cell>
          <cell r="N81">
            <v>0</v>
          </cell>
          <cell r="O81">
            <v>0</v>
          </cell>
          <cell r="P81">
            <v>11822092</v>
          </cell>
          <cell r="Q81" t="str">
            <v>NO</v>
          </cell>
          <cell r="R81">
            <v>6878</v>
          </cell>
          <cell r="S81">
            <v>291.58333333333331</v>
          </cell>
          <cell r="T81">
            <v>291.58333333333331</v>
          </cell>
          <cell r="U81">
            <v>115633545.11041665</v>
          </cell>
          <cell r="V81">
            <v>9636129</v>
          </cell>
          <cell r="W81" t="str">
            <v>A</v>
          </cell>
        </row>
        <row r="82">
          <cell r="A82">
            <v>23964978</v>
          </cell>
          <cell r="B82">
            <v>9723</v>
          </cell>
          <cell r="C82" t="str">
            <v>JIMENEZ HUERTAS OLGA LUCIA</v>
          </cell>
          <cell r="D82">
            <v>120</v>
          </cell>
          <cell r="E82" t="str">
            <v>1</v>
          </cell>
          <cell r="F82" t="str">
            <v>125</v>
          </cell>
          <cell r="G82" t="str">
            <v>DIRECCIÓN OPERACIONES ARL</v>
          </cell>
          <cell r="H82" t="str">
            <v>DIRECTOR OPERACIONES A.R.L.</v>
          </cell>
          <cell r="I82">
            <v>39387</v>
          </cell>
          <cell r="J82">
            <v>1</v>
          </cell>
          <cell r="K82">
            <v>4608055</v>
          </cell>
          <cell r="L82">
            <v>4608055</v>
          </cell>
          <cell r="M82">
            <v>0</v>
          </cell>
          <cell r="N82">
            <v>0</v>
          </cell>
          <cell r="O82">
            <v>0</v>
          </cell>
          <cell r="P82">
            <v>4960571</v>
          </cell>
          <cell r="Q82" t="str">
            <v>SI</v>
          </cell>
          <cell r="R82">
            <v>3660</v>
          </cell>
          <cell r="S82">
            <v>213.33333333333334</v>
          </cell>
          <cell r="T82">
            <v>213.33333333333334</v>
          </cell>
          <cell r="U82">
            <v>35499090.370370366</v>
          </cell>
          <cell r="V82">
            <v>2958258</v>
          </cell>
          <cell r="W82" t="str">
            <v>A</v>
          </cell>
        </row>
        <row r="83">
          <cell r="A83">
            <v>33309025</v>
          </cell>
          <cell r="B83">
            <v>9589</v>
          </cell>
          <cell r="C83" t="str">
            <v>JIMENEZ MENDOZA BEATRIZ ELENA</v>
          </cell>
          <cell r="D83">
            <v>1</v>
          </cell>
          <cell r="E83" t="str">
            <v>2</v>
          </cell>
          <cell r="F83" t="str">
            <v>520</v>
          </cell>
          <cell r="G83" t="str">
            <v>SUCURSAL CARTAGENA</v>
          </cell>
          <cell r="H83" t="str">
            <v>AUXILIAR SER. CLIENTE CARTAGEN</v>
          </cell>
          <cell r="I83">
            <v>40590</v>
          </cell>
          <cell r="J83">
            <v>1</v>
          </cell>
          <cell r="K83">
            <v>885867</v>
          </cell>
          <cell r="L83">
            <v>885867</v>
          </cell>
          <cell r="M83">
            <v>84000</v>
          </cell>
          <cell r="N83">
            <v>0</v>
          </cell>
          <cell r="O83">
            <v>0</v>
          </cell>
          <cell r="P83">
            <v>953636</v>
          </cell>
          <cell r="Q83" t="str">
            <v>SI</v>
          </cell>
          <cell r="R83">
            <v>2475</v>
          </cell>
          <cell r="S83">
            <v>147.5</v>
          </cell>
          <cell r="T83">
            <v>147.5</v>
          </cell>
          <cell r="U83">
            <v>4718472.145833333</v>
          </cell>
          <cell r="V83">
            <v>393206</v>
          </cell>
          <cell r="W83" t="str">
            <v>A</v>
          </cell>
        </row>
        <row r="84">
          <cell r="A84">
            <v>51605262</v>
          </cell>
          <cell r="B84">
            <v>910</v>
          </cell>
          <cell r="C84" t="str">
            <v>JIMENEZ NARANJO MARIA ROSA EMMA</v>
          </cell>
          <cell r="D84">
            <v>1</v>
          </cell>
          <cell r="E84" t="str">
            <v>2</v>
          </cell>
          <cell r="F84" t="str">
            <v>413</v>
          </cell>
          <cell r="G84" t="str">
            <v>DIRECCIÓN CARTERA</v>
          </cell>
          <cell r="H84" t="str">
            <v>AUXILIAR DE CARTERA</v>
          </cell>
          <cell r="I84">
            <v>33884</v>
          </cell>
          <cell r="J84">
            <v>1</v>
          </cell>
          <cell r="K84">
            <v>899877</v>
          </cell>
          <cell r="L84">
            <v>899877</v>
          </cell>
          <cell r="M84">
            <v>84000</v>
          </cell>
          <cell r="N84">
            <v>0</v>
          </cell>
          <cell r="O84">
            <v>97701</v>
          </cell>
          <cell r="P84">
            <v>968718</v>
          </cell>
          <cell r="Q84" t="str">
            <v>SI</v>
          </cell>
          <cell r="R84">
            <v>9084</v>
          </cell>
          <cell r="S84">
            <v>514.66666666666674</v>
          </cell>
          <cell r="T84">
            <v>514.66666666666674</v>
          </cell>
          <cell r="U84">
            <v>18400495.622222222</v>
          </cell>
          <cell r="V84">
            <v>1533375</v>
          </cell>
          <cell r="W84" t="str">
            <v>A</v>
          </cell>
        </row>
        <row r="85">
          <cell r="A85">
            <v>52146833</v>
          </cell>
          <cell r="B85">
            <v>9852</v>
          </cell>
          <cell r="C85" t="str">
            <v>KRONFLY DAVID AIXA CAROLINA</v>
          </cell>
          <cell r="D85">
            <v>2</v>
          </cell>
          <cell r="E85" t="str">
            <v>2</v>
          </cell>
          <cell r="F85" t="str">
            <v>130</v>
          </cell>
          <cell r="G85" t="str">
            <v>SECRETARÍA GENERAL</v>
          </cell>
          <cell r="H85" t="str">
            <v>SECRETARIA GENERAL</v>
          </cell>
          <cell r="I85">
            <v>42493</v>
          </cell>
          <cell r="J85">
            <v>2</v>
          </cell>
          <cell r="K85">
            <v>22000000</v>
          </cell>
          <cell r="L85">
            <v>22000000</v>
          </cell>
          <cell r="M85">
            <v>0</v>
          </cell>
          <cell r="N85">
            <v>0</v>
          </cell>
          <cell r="O85">
            <v>0</v>
          </cell>
          <cell r="P85">
            <v>23683000</v>
          </cell>
          <cell r="Q85" t="str">
            <v>NO</v>
          </cell>
          <cell r="R85">
            <v>598</v>
          </cell>
          <cell r="S85">
            <v>29.916666666666664</v>
          </cell>
          <cell r="T85">
            <v>30</v>
          </cell>
          <cell r="U85">
            <v>22000000</v>
          </cell>
          <cell r="V85">
            <v>1833333</v>
          </cell>
          <cell r="W85" t="str">
            <v>A</v>
          </cell>
        </row>
        <row r="86">
          <cell r="A86">
            <v>1108455224</v>
          </cell>
          <cell r="B86">
            <v>9717</v>
          </cell>
          <cell r="C86" t="str">
            <v>LEAL SALAS LINA PAOLA</v>
          </cell>
          <cell r="D86">
            <v>1</v>
          </cell>
          <cell r="E86" t="str">
            <v>2</v>
          </cell>
          <cell r="F86" t="str">
            <v>425</v>
          </cell>
          <cell r="G86" t="str">
            <v>DIRECCIÓN R.V. Y PREVISIONALES</v>
          </cell>
          <cell r="H86" t="str">
            <v>ANALISTA I</v>
          </cell>
          <cell r="I86">
            <v>41680</v>
          </cell>
          <cell r="J86">
            <v>1</v>
          </cell>
          <cell r="K86">
            <v>1712265</v>
          </cell>
          <cell r="L86">
            <v>1712265</v>
          </cell>
          <cell r="M86">
            <v>0</v>
          </cell>
          <cell r="N86">
            <v>0</v>
          </cell>
          <cell r="O86">
            <v>0</v>
          </cell>
          <cell r="P86">
            <v>1843253</v>
          </cell>
          <cell r="Q86" t="str">
            <v>SI</v>
          </cell>
          <cell r="R86">
            <v>1401</v>
          </cell>
          <cell r="S86">
            <v>87.833333333333343</v>
          </cell>
          <cell r="T86">
            <v>87.833333333333343</v>
          </cell>
          <cell r="U86">
            <v>5430892.368055556</v>
          </cell>
          <cell r="V86">
            <v>452574</v>
          </cell>
          <cell r="W86" t="str">
            <v>A</v>
          </cell>
        </row>
        <row r="87">
          <cell r="A87">
            <v>1030574169</v>
          </cell>
          <cell r="B87">
            <v>9721</v>
          </cell>
          <cell r="C87" t="str">
            <v>LEANDRO GOMEZ MARIO DANIEL</v>
          </cell>
          <cell r="D87">
            <v>2</v>
          </cell>
          <cell r="E87" t="str">
            <v>2</v>
          </cell>
          <cell r="F87" t="str">
            <v>621</v>
          </cell>
          <cell r="G87" t="str">
            <v>DIRECCIÓN VIDA</v>
          </cell>
          <cell r="H87" t="str">
            <v>AUXILIAR VIDA</v>
          </cell>
          <cell r="I87">
            <v>41694</v>
          </cell>
          <cell r="J87">
            <v>1</v>
          </cell>
          <cell r="K87">
            <v>888899</v>
          </cell>
          <cell r="L87">
            <v>888899</v>
          </cell>
          <cell r="M87">
            <v>84000</v>
          </cell>
          <cell r="N87">
            <v>0</v>
          </cell>
          <cell r="O87">
            <v>51052</v>
          </cell>
          <cell r="P87">
            <v>956900</v>
          </cell>
          <cell r="Q87" t="str">
            <v>SI</v>
          </cell>
          <cell r="R87">
            <v>1387</v>
          </cell>
          <cell r="S87">
            <v>87.055555555555557</v>
          </cell>
          <cell r="T87">
            <v>87.055555555555557</v>
          </cell>
          <cell r="U87">
            <v>2942552.9841049383</v>
          </cell>
          <cell r="V87">
            <v>245213</v>
          </cell>
          <cell r="W87" t="str">
            <v>A</v>
          </cell>
        </row>
        <row r="88">
          <cell r="A88">
            <v>80365081</v>
          </cell>
          <cell r="B88">
            <v>9613</v>
          </cell>
          <cell r="C88" t="str">
            <v>LEMUS POVEDA OMAR IVAN</v>
          </cell>
          <cell r="D88">
            <v>1</v>
          </cell>
          <cell r="E88" t="str">
            <v>3</v>
          </cell>
          <cell r="F88" t="str">
            <v>410</v>
          </cell>
          <cell r="G88" t="str">
            <v>GERENCIA CAMBIO CORE</v>
          </cell>
          <cell r="H88" t="str">
            <v>DIRECTOR DE NEGOCIO</v>
          </cell>
          <cell r="I88">
            <v>40771</v>
          </cell>
          <cell r="J88">
            <v>1</v>
          </cell>
          <cell r="K88">
            <v>7630000</v>
          </cell>
          <cell r="L88">
            <v>7630000</v>
          </cell>
          <cell r="M88">
            <v>0</v>
          </cell>
          <cell r="N88">
            <v>0</v>
          </cell>
          <cell r="O88">
            <v>0</v>
          </cell>
          <cell r="P88">
            <v>8213695</v>
          </cell>
          <cell r="Q88" t="str">
            <v>NO</v>
          </cell>
          <cell r="R88">
            <v>2295</v>
          </cell>
          <cell r="S88">
            <v>100.625</v>
          </cell>
          <cell r="T88">
            <v>100.625</v>
          </cell>
          <cell r="U88">
            <v>27724982.638888888</v>
          </cell>
          <cell r="V88">
            <v>2310415</v>
          </cell>
          <cell r="W88" t="str">
            <v>A</v>
          </cell>
        </row>
        <row r="89">
          <cell r="A89">
            <v>52814395</v>
          </cell>
          <cell r="B89">
            <v>9615</v>
          </cell>
          <cell r="C89" t="str">
            <v>LEON ROMERO VIVIAN KATHERINE</v>
          </cell>
          <cell r="D89">
            <v>1</v>
          </cell>
          <cell r="E89" t="str">
            <v>2</v>
          </cell>
          <cell r="F89" t="str">
            <v>150</v>
          </cell>
          <cell r="G89" t="str">
            <v>GERENCIA TALENTO HUMANO Y OYM</v>
          </cell>
          <cell r="H89" t="str">
            <v>ASISTENTE ORGANIZACI.Y MÉTODOS</v>
          </cell>
          <cell r="I89">
            <v>40815</v>
          </cell>
          <cell r="J89">
            <v>1</v>
          </cell>
          <cell r="K89">
            <v>3661332</v>
          </cell>
          <cell r="L89">
            <v>3661332</v>
          </cell>
          <cell r="M89">
            <v>0</v>
          </cell>
          <cell r="N89">
            <v>0</v>
          </cell>
          <cell r="O89">
            <v>0</v>
          </cell>
          <cell r="P89">
            <v>3941424</v>
          </cell>
          <cell r="Q89" t="str">
            <v>SI</v>
          </cell>
          <cell r="R89">
            <v>2252</v>
          </cell>
          <cell r="S89">
            <v>135.11111111111111</v>
          </cell>
          <cell r="T89">
            <v>135.11111111111111</v>
          </cell>
          <cell r="U89">
            <v>17863684.029629629</v>
          </cell>
          <cell r="V89">
            <v>1488640</v>
          </cell>
          <cell r="W89" t="str">
            <v>A</v>
          </cell>
        </row>
        <row r="90">
          <cell r="A90">
            <v>52918800</v>
          </cell>
          <cell r="B90">
            <v>9812</v>
          </cell>
          <cell r="C90" t="str">
            <v xml:space="preserve">LEYES VARGAS MILENA </v>
          </cell>
          <cell r="D90">
            <v>1</v>
          </cell>
          <cell r="E90" t="str">
            <v>2</v>
          </cell>
          <cell r="F90" t="str">
            <v>421</v>
          </cell>
          <cell r="G90" t="str">
            <v>DIRECCIÓN TESORERÍA</v>
          </cell>
          <cell r="H90" t="str">
            <v>AUXILIAR DE TESORERÍA</v>
          </cell>
          <cell r="I90">
            <v>42249</v>
          </cell>
          <cell r="J90">
            <v>1</v>
          </cell>
          <cell r="K90">
            <v>807750</v>
          </cell>
          <cell r="L90">
            <v>807750</v>
          </cell>
          <cell r="M90">
            <v>84000</v>
          </cell>
          <cell r="N90">
            <v>0</v>
          </cell>
          <cell r="O90">
            <v>71434</v>
          </cell>
          <cell r="P90">
            <v>869543</v>
          </cell>
          <cell r="Q90" t="str">
            <v>SI</v>
          </cell>
          <cell r="R90">
            <v>839</v>
          </cell>
          <cell r="S90">
            <v>56.611111111111114</v>
          </cell>
          <cell r="T90">
            <v>56.611111111111114</v>
          </cell>
          <cell r="U90">
            <v>1786073.9509259262</v>
          </cell>
          <cell r="V90">
            <v>148839</v>
          </cell>
          <cell r="W90" t="str">
            <v>A</v>
          </cell>
        </row>
        <row r="91">
          <cell r="A91">
            <v>1022401721</v>
          </cell>
          <cell r="B91">
            <v>9772</v>
          </cell>
          <cell r="C91" t="str">
            <v>LOPEZ CADENA CINDY NICOLT</v>
          </cell>
          <cell r="D91">
            <v>2</v>
          </cell>
          <cell r="E91" t="str">
            <v>2</v>
          </cell>
          <cell r="F91" t="str">
            <v>132</v>
          </cell>
          <cell r="G91" t="str">
            <v>GERENCIA INDEMNIZACIONES</v>
          </cell>
          <cell r="H91" t="str">
            <v>ANALISTA II DE INDEMNIZACIONES</v>
          </cell>
          <cell r="I91">
            <v>41989</v>
          </cell>
          <cell r="J91">
            <v>1</v>
          </cell>
          <cell r="K91">
            <v>1715200</v>
          </cell>
          <cell r="L91">
            <v>1715200</v>
          </cell>
          <cell r="M91">
            <v>0</v>
          </cell>
          <cell r="N91">
            <v>0</v>
          </cell>
          <cell r="O91">
            <v>30949</v>
          </cell>
          <cell r="P91">
            <v>1846413</v>
          </cell>
          <cell r="Q91" t="str">
            <v>SI</v>
          </cell>
          <cell r="R91">
            <v>1095</v>
          </cell>
          <cell r="S91">
            <v>70.833333333333343</v>
          </cell>
          <cell r="T91">
            <v>70.833333333333343</v>
          </cell>
          <cell r="U91">
            <v>4460333.2870370373</v>
          </cell>
          <cell r="V91">
            <v>371694</v>
          </cell>
          <cell r="W91" t="str">
            <v>A</v>
          </cell>
        </row>
        <row r="92">
          <cell r="A92">
            <v>52494700</v>
          </cell>
          <cell r="B92">
            <v>9537</v>
          </cell>
          <cell r="C92" t="str">
            <v>LOPEZ CORTES MONICA MARIA</v>
          </cell>
          <cell r="D92">
            <v>120</v>
          </cell>
          <cell r="E92" t="str">
            <v>1</v>
          </cell>
          <cell r="F92" t="str">
            <v>122</v>
          </cell>
          <cell r="G92" t="str">
            <v>DIRECCIÓN SALUD OCUPACIONAL</v>
          </cell>
          <cell r="H92" t="str">
            <v>GESTOR LÍDER DE SST</v>
          </cell>
          <cell r="I92">
            <v>40037</v>
          </cell>
          <cell r="J92">
            <v>1</v>
          </cell>
          <cell r="K92">
            <v>3317547</v>
          </cell>
          <cell r="L92">
            <v>3317547</v>
          </cell>
          <cell r="M92">
            <v>0</v>
          </cell>
          <cell r="N92">
            <v>203000</v>
          </cell>
          <cell r="O92">
            <v>0</v>
          </cell>
          <cell r="P92">
            <v>3571339</v>
          </cell>
          <cell r="Q92" t="str">
            <v>SI</v>
          </cell>
          <cell r="R92">
            <v>3019</v>
          </cell>
          <cell r="S92">
            <v>177.72222222222223</v>
          </cell>
          <cell r="T92">
            <v>177.72222222222223</v>
          </cell>
          <cell r="U92">
            <v>21291177.019907407</v>
          </cell>
          <cell r="V92">
            <v>1774265</v>
          </cell>
          <cell r="W92" t="str">
            <v>A</v>
          </cell>
        </row>
        <row r="93">
          <cell r="A93">
            <v>79456758</v>
          </cell>
          <cell r="B93">
            <v>444</v>
          </cell>
          <cell r="C93" t="str">
            <v>LOPEZ ESPITIA JAVIER GIOVANNY</v>
          </cell>
          <cell r="D93">
            <v>1</v>
          </cell>
          <cell r="E93" t="str">
            <v>2</v>
          </cell>
          <cell r="F93" t="str">
            <v>181</v>
          </cell>
          <cell r="G93" t="str">
            <v>GERENCIA COMERCIAL CLI.ESPECIA</v>
          </cell>
          <cell r="H93" t="str">
            <v>GERENTE SUCURSAL</v>
          </cell>
          <cell r="I93">
            <v>32267</v>
          </cell>
          <cell r="J93">
            <v>1</v>
          </cell>
          <cell r="K93">
            <v>6409016</v>
          </cell>
          <cell r="L93">
            <v>6409016</v>
          </cell>
          <cell r="M93">
            <v>0</v>
          </cell>
          <cell r="N93">
            <v>203000</v>
          </cell>
          <cell r="O93">
            <v>0</v>
          </cell>
          <cell r="P93">
            <v>6899306</v>
          </cell>
          <cell r="Q93" t="str">
            <v>SI</v>
          </cell>
          <cell r="R93">
            <v>10677</v>
          </cell>
          <cell r="S93">
            <v>603.16666666666663</v>
          </cell>
          <cell r="T93">
            <v>603.16666666666663</v>
          </cell>
          <cell r="U93">
            <v>139594896.18148148</v>
          </cell>
          <cell r="V93">
            <v>11632908</v>
          </cell>
          <cell r="W93" t="str">
            <v>A</v>
          </cell>
        </row>
        <row r="94">
          <cell r="A94">
            <v>51790413</v>
          </cell>
          <cell r="B94">
            <v>1472</v>
          </cell>
          <cell r="C94" t="str">
            <v>LOPEZ GOMEZ LUCIA VICTORIA</v>
          </cell>
          <cell r="D94">
            <v>1</v>
          </cell>
          <cell r="E94" t="str">
            <v>2</v>
          </cell>
          <cell r="F94" t="str">
            <v>130</v>
          </cell>
          <cell r="G94" t="str">
            <v>SECRETARÍA GENERAL</v>
          </cell>
          <cell r="H94" t="str">
            <v>DIRECTOR JURÍDICO</v>
          </cell>
          <cell r="I94">
            <v>35773</v>
          </cell>
          <cell r="J94">
            <v>1</v>
          </cell>
          <cell r="K94">
            <v>7273800</v>
          </cell>
          <cell r="L94">
            <v>7273800</v>
          </cell>
          <cell r="M94">
            <v>0</v>
          </cell>
          <cell r="N94">
            <v>0</v>
          </cell>
          <cell r="O94">
            <v>0</v>
          </cell>
          <cell r="P94">
            <v>7830246</v>
          </cell>
          <cell r="Q94" t="str">
            <v>SI</v>
          </cell>
          <cell r="R94">
            <v>7222</v>
          </cell>
          <cell r="S94">
            <v>411.22222222222223</v>
          </cell>
          <cell r="T94">
            <v>411.22222222222223</v>
          </cell>
          <cell r="U94">
            <v>108013685</v>
          </cell>
          <cell r="V94">
            <v>9001140</v>
          </cell>
          <cell r="W94" t="str">
            <v>A</v>
          </cell>
        </row>
        <row r="95">
          <cell r="A95">
            <v>1016006029</v>
          </cell>
          <cell r="B95">
            <v>9684</v>
          </cell>
          <cell r="C95" t="str">
            <v>LOPEZ GUTIERREZ DIANA MILENA</v>
          </cell>
          <cell r="D95">
            <v>1</v>
          </cell>
          <cell r="E95" t="str">
            <v>2</v>
          </cell>
          <cell r="F95" t="str">
            <v>421</v>
          </cell>
          <cell r="G95" t="str">
            <v>DIRECCIÓN TESORERÍA</v>
          </cell>
          <cell r="H95" t="str">
            <v>ASISTENTE BACK OFFICE DE INVER</v>
          </cell>
          <cell r="I95">
            <v>41408</v>
          </cell>
          <cell r="J95">
            <v>1</v>
          </cell>
          <cell r="K95">
            <v>2692500</v>
          </cell>
          <cell r="L95">
            <v>2692500</v>
          </cell>
          <cell r="M95">
            <v>0</v>
          </cell>
          <cell r="N95">
            <v>0</v>
          </cell>
          <cell r="O95">
            <v>0</v>
          </cell>
          <cell r="P95">
            <v>2898476</v>
          </cell>
          <cell r="Q95" t="str">
            <v>SI</v>
          </cell>
          <cell r="R95">
            <v>1667</v>
          </cell>
          <cell r="S95">
            <v>102.61111111111111</v>
          </cell>
          <cell r="T95">
            <v>102.61111111111111</v>
          </cell>
          <cell r="U95">
            <v>9976792.8240740746</v>
          </cell>
          <cell r="V95">
            <v>831399</v>
          </cell>
          <cell r="W95" t="str">
            <v>A</v>
          </cell>
        </row>
        <row r="96">
          <cell r="A96">
            <v>45456151</v>
          </cell>
          <cell r="B96">
            <v>9634</v>
          </cell>
          <cell r="C96" t="str">
            <v>LOPEZ PEÑALOZA DIANORA CECILIA</v>
          </cell>
          <cell r="D96">
            <v>120</v>
          </cell>
          <cell r="E96" t="str">
            <v>1</v>
          </cell>
          <cell r="F96" t="str">
            <v>121</v>
          </cell>
          <cell r="G96" t="str">
            <v>DIRECCIÓN SERVICIOS E INDEMNIZ</v>
          </cell>
          <cell r="H96" t="str">
            <v>AUDITOR MÉDICO</v>
          </cell>
          <cell r="I96">
            <v>40955</v>
          </cell>
          <cell r="J96">
            <v>1</v>
          </cell>
          <cell r="K96">
            <v>4238598</v>
          </cell>
          <cell r="L96">
            <v>4238598</v>
          </cell>
          <cell r="M96">
            <v>0</v>
          </cell>
          <cell r="N96">
            <v>0</v>
          </cell>
          <cell r="O96">
            <v>0</v>
          </cell>
          <cell r="P96">
            <v>4562851</v>
          </cell>
          <cell r="Q96" t="str">
            <v>SI</v>
          </cell>
          <cell r="R96">
            <v>2115</v>
          </cell>
          <cell r="S96">
            <v>127.5</v>
          </cell>
          <cell r="T96">
            <v>127.5</v>
          </cell>
          <cell r="U96">
            <v>19515211.625</v>
          </cell>
          <cell r="V96">
            <v>1626268</v>
          </cell>
          <cell r="W96" t="str">
            <v>A</v>
          </cell>
        </row>
        <row r="97">
          <cell r="A97">
            <v>1104008598</v>
          </cell>
          <cell r="B97">
            <v>9715</v>
          </cell>
          <cell r="C97" t="str">
            <v>LOTTAU FLOREZ MARLY DE JESUS</v>
          </cell>
          <cell r="D97">
            <v>1</v>
          </cell>
          <cell r="E97" t="str">
            <v>2</v>
          </cell>
          <cell r="F97" t="str">
            <v>520</v>
          </cell>
          <cell r="G97" t="str">
            <v>SUCURSAL CARTAGENA</v>
          </cell>
          <cell r="H97" t="str">
            <v>AUXILIAR ADTIVO. SUR  CARTAGEN</v>
          </cell>
          <cell r="I97">
            <v>41652</v>
          </cell>
          <cell r="J97">
            <v>1</v>
          </cell>
          <cell r="K97">
            <v>755692</v>
          </cell>
          <cell r="L97">
            <v>755692</v>
          </cell>
          <cell r="M97">
            <v>84000</v>
          </cell>
          <cell r="N97">
            <v>0</v>
          </cell>
          <cell r="O97">
            <v>0</v>
          </cell>
          <cell r="P97">
            <v>813502</v>
          </cell>
          <cell r="Q97" t="str">
            <v>SI</v>
          </cell>
          <cell r="R97">
            <v>1428</v>
          </cell>
          <cell r="S97">
            <v>89.333333333333343</v>
          </cell>
          <cell r="T97">
            <v>89.333333333333343</v>
          </cell>
          <cell r="U97">
            <v>2437806.4148148154</v>
          </cell>
          <cell r="V97">
            <v>203151</v>
          </cell>
          <cell r="W97" t="str">
            <v>A</v>
          </cell>
        </row>
        <row r="98">
          <cell r="A98">
            <v>80732461</v>
          </cell>
          <cell r="B98">
            <v>9665</v>
          </cell>
          <cell r="C98" t="str">
            <v>MACIAS FERREIRA MILTON GEFFREY</v>
          </cell>
          <cell r="D98">
            <v>2</v>
          </cell>
          <cell r="E98" t="str">
            <v>2</v>
          </cell>
          <cell r="F98" t="str">
            <v>190</v>
          </cell>
          <cell r="G98" t="str">
            <v>GERENCIA RIESGOS</v>
          </cell>
          <cell r="H98" t="str">
            <v>GERENTE DE RIESGO</v>
          </cell>
          <cell r="I98">
            <v>41263</v>
          </cell>
          <cell r="J98">
            <v>2</v>
          </cell>
          <cell r="K98">
            <v>16441775</v>
          </cell>
          <cell r="L98">
            <v>16441775</v>
          </cell>
          <cell r="M98">
            <v>0</v>
          </cell>
          <cell r="N98">
            <v>0</v>
          </cell>
          <cell r="O98">
            <v>0</v>
          </cell>
          <cell r="P98">
            <v>17699571</v>
          </cell>
          <cell r="Q98" t="str">
            <v>NO</v>
          </cell>
          <cell r="R98">
            <v>1811</v>
          </cell>
          <cell r="S98">
            <v>80.458333333333343</v>
          </cell>
          <cell r="T98">
            <v>80.458333333333343</v>
          </cell>
          <cell r="U98">
            <v>44095927.11805556</v>
          </cell>
          <cell r="V98">
            <v>3674661</v>
          </cell>
          <cell r="W98" t="str">
            <v>A</v>
          </cell>
        </row>
        <row r="99">
          <cell r="A99">
            <v>52198541</v>
          </cell>
          <cell r="B99">
            <v>9817</v>
          </cell>
          <cell r="C99" t="str">
            <v>MANRIQUE LIZARAZO HELMY MILENA</v>
          </cell>
          <cell r="D99">
            <v>2</v>
          </cell>
          <cell r="E99" t="str">
            <v>2</v>
          </cell>
          <cell r="F99" t="str">
            <v>422</v>
          </cell>
          <cell r="G99" t="str">
            <v>GERENCIA INVERSIONES</v>
          </cell>
          <cell r="H99" t="str">
            <v>GERENTE DE INVERSIONES</v>
          </cell>
          <cell r="I99">
            <v>42290</v>
          </cell>
          <cell r="J99">
            <v>2</v>
          </cell>
          <cell r="K99">
            <v>24656000</v>
          </cell>
          <cell r="L99">
            <v>24656000</v>
          </cell>
          <cell r="M99">
            <v>0</v>
          </cell>
          <cell r="N99">
            <v>0</v>
          </cell>
          <cell r="O99">
            <v>0</v>
          </cell>
          <cell r="P99">
            <v>26542184</v>
          </cell>
          <cell r="Q99" t="str">
            <v>NO</v>
          </cell>
          <cell r="R99">
            <v>798</v>
          </cell>
          <cell r="S99">
            <v>38.25</v>
          </cell>
          <cell r="T99">
            <v>38.25</v>
          </cell>
          <cell r="U99">
            <v>31436400</v>
          </cell>
          <cell r="V99">
            <v>2619700</v>
          </cell>
          <cell r="W99" t="str">
            <v>A</v>
          </cell>
        </row>
        <row r="100">
          <cell r="A100">
            <v>43843803</v>
          </cell>
          <cell r="B100">
            <v>1499</v>
          </cell>
          <cell r="C100" t="str">
            <v>MARQUEZ PATINO ISABEL CRISTINA</v>
          </cell>
          <cell r="D100">
            <v>1</v>
          </cell>
          <cell r="E100" t="str">
            <v>2</v>
          </cell>
          <cell r="F100" t="str">
            <v>512</v>
          </cell>
          <cell r="G100" t="str">
            <v>SUCURSAL MEDELLÍN</v>
          </cell>
          <cell r="H100" t="str">
            <v>AUXILIAR SERVICIO AL CLIENTE</v>
          </cell>
          <cell r="I100">
            <v>35884</v>
          </cell>
          <cell r="J100">
            <v>1</v>
          </cell>
          <cell r="K100">
            <v>847531</v>
          </cell>
          <cell r="L100">
            <v>847531</v>
          </cell>
          <cell r="M100">
            <v>84000</v>
          </cell>
          <cell r="N100">
            <v>0</v>
          </cell>
          <cell r="O100">
            <v>0</v>
          </cell>
          <cell r="P100">
            <v>912367</v>
          </cell>
          <cell r="Q100" t="str">
            <v>SI</v>
          </cell>
          <cell r="R100">
            <v>7110</v>
          </cell>
          <cell r="S100">
            <v>405</v>
          </cell>
          <cell r="T100">
            <v>405</v>
          </cell>
          <cell r="U100">
            <v>12395140.875</v>
          </cell>
          <cell r="V100">
            <v>1032928</v>
          </cell>
          <cell r="W100" t="str">
            <v>A</v>
          </cell>
        </row>
        <row r="101">
          <cell r="A101">
            <v>1022351231</v>
          </cell>
          <cell r="B101">
            <v>9851</v>
          </cell>
          <cell r="C101" t="str">
            <v>MARTINEZ LAMUS RICARDO ALONSO</v>
          </cell>
          <cell r="D101">
            <v>1</v>
          </cell>
          <cell r="E101" t="str">
            <v>2</v>
          </cell>
          <cell r="F101" t="str">
            <v>311</v>
          </cell>
          <cell r="G101" t="str">
            <v>GERENCIA CONTABILIDAD</v>
          </cell>
          <cell r="H101" t="str">
            <v>AUXILIAR DE CONTABILIDAD</v>
          </cell>
          <cell r="I101">
            <v>42480</v>
          </cell>
          <cell r="J101">
            <v>1</v>
          </cell>
          <cell r="K101">
            <v>900000</v>
          </cell>
          <cell r="L101">
            <v>900000</v>
          </cell>
          <cell r="M101">
            <v>84000</v>
          </cell>
          <cell r="N101">
            <v>0</v>
          </cell>
          <cell r="O101">
            <v>96014</v>
          </cell>
          <cell r="P101">
            <v>968850</v>
          </cell>
          <cell r="Q101" t="str">
            <v>SI</v>
          </cell>
          <cell r="R101">
            <v>611</v>
          </cell>
          <cell r="S101">
            <v>43.944444444444443</v>
          </cell>
          <cell r="T101">
            <v>43.944444444444443</v>
          </cell>
          <cell r="U101">
            <v>1568837.174074074</v>
          </cell>
          <cell r="V101">
            <v>130736</v>
          </cell>
          <cell r="W101" t="str">
            <v>A</v>
          </cell>
        </row>
        <row r="102">
          <cell r="A102">
            <v>1013603062</v>
          </cell>
          <cell r="B102">
            <v>9874</v>
          </cell>
          <cell r="C102" t="str">
            <v xml:space="preserve">MARTINEZ SANCHEZ AGUSTIN </v>
          </cell>
          <cell r="D102">
            <v>2</v>
          </cell>
          <cell r="E102" t="str">
            <v>2</v>
          </cell>
          <cell r="F102" t="str">
            <v>425</v>
          </cell>
          <cell r="G102" t="str">
            <v>DIRECCIÓN R.V. Y PREVISIONALES</v>
          </cell>
          <cell r="H102" t="str">
            <v>ANALISTA I R.V. PREVISIONALES</v>
          </cell>
          <cell r="I102">
            <v>42618</v>
          </cell>
          <cell r="J102">
            <v>1</v>
          </cell>
          <cell r="K102">
            <v>1500000</v>
          </cell>
          <cell r="L102">
            <v>1500000</v>
          </cell>
          <cell r="M102">
            <v>0</v>
          </cell>
          <cell r="N102">
            <v>0</v>
          </cell>
          <cell r="O102">
            <v>0</v>
          </cell>
          <cell r="P102">
            <v>1614750</v>
          </cell>
          <cell r="Q102" t="str">
            <v>SI</v>
          </cell>
          <cell r="R102">
            <v>476</v>
          </cell>
          <cell r="S102">
            <v>36.444444444444443</v>
          </cell>
          <cell r="T102">
            <v>36.444444444444443</v>
          </cell>
          <cell r="U102">
            <v>1974074.0740740739</v>
          </cell>
          <cell r="V102">
            <v>164506</v>
          </cell>
          <cell r="W102" t="str">
            <v>A</v>
          </cell>
        </row>
        <row r="103">
          <cell r="A103">
            <v>38361573</v>
          </cell>
          <cell r="B103">
            <v>9807</v>
          </cell>
          <cell r="C103" t="str">
            <v>MARTINEZ SANCHEZ AURA BEATRIZ</v>
          </cell>
          <cell r="D103">
            <v>1</v>
          </cell>
          <cell r="E103" t="str">
            <v>2</v>
          </cell>
          <cell r="F103" t="str">
            <v>124</v>
          </cell>
          <cell r="G103" t="str">
            <v>DIRECCIÓN SERVICIO AL CLIENTE</v>
          </cell>
          <cell r="H103" t="str">
            <v>DIR.SERVICIO AL CLIENTE Y MERC</v>
          </cell>
          <cell r="I103">
            <v>42206</v>
          </cell>
          <cell r="J103">
            <v>1</v>
          </cell>
          <cell r="K103">
            <v>5989315</v>
          </cell>
          <cell r="L103">
            <v>5989315</v>
          </cell>
          <cell r="M103">
            <v>0</v>
          </cell>
          <cell r="N103">
            <v>0</v>
          </cell>
          <cell r="O103">
            <v>0</v>
          </cell>
          <cell r="P103">
            <v>6447498</v>
          </cell>
          <cell r="Q103" t="str">
            <v>SI</v>
          </cell>
          <cell r="R103">
            <v>880</v>
          </cell>
          <cell r="S103">
            <v>58.888888888888886</v>
          </cell>
          <cell r="T103">
            <v>58.888888888888886</v>
          </cell>
          <cell r="U103">
            <v>12736537.145061728</v>
          </cell>
          <cell r="V103">
            <v>1061378</v>
          </cell>
          <cell r="W103" t="str">
            <v>A</v>
          </cell>
        </row>
        <row r="104">
          <cell r="A104">
            <v>51742631</v>
          </cell>
          <cell r="B104">
            <v>9654</v>
          </cell>
          <cell r="C104" t="str">
            <v>MEJIA BOLIVAR SANDRA CORINNA</v>
          </cell>
          <cell r="D104">
            <v>2</v>
          </cell>
          <cell r="E104" t="str">
            <v>2</v>
          </cell>
          <cell r="F104" t="str">
            <v>425</v>
          </cell>
          <cell r="G104" t="str">
            <v>DIRECCIÓN R.V. Y PREVISIONALES</v>
          </cell>
          <cell r="H104" t="str">
            <v>DIRECTOR R.V. Y PREVISIONALES</v>
          </cell>
          <cell r="I104">
            <v>41109</v>
          </cell>
          <cell r="J104">
            <v>2</v>
          </cell>
          <cell r="K104">
            <v>14880000</v>
          </cell>
          <cell r="L104">
            <v>14880000</v>
          </cell>
          <cell r="M104">
            <v>0</v>
          </cell>
          <cell r="N104">
            <v>0</v>
          </cell>
          <cell r="O104">
            <v>0</v>
          </cell>
          <cell r="P104">
            <v>16018320</v>
          </cell>
          <cell r="Q104" t="str">
            <v>NO</v>
          </cell>
          <cell r="R104">
            <v>1962</v>
          </cell>
          <cell r="S104">
            <v>86.75</v>
          </cell>
          <cell r="T104">
            <v>86.75</v>
          </cell>
          <cell r="U104">
            <v>43028000</v>
          </cell>
          <cell r="V104">
            <v>3585667</v>
          </cell>
          <cell r="W104" t="str">
            <v>A</v>
          </cell>
        </row>
        <row r="105">
          <cell r="A105">
            <v>20576578</v>
          </cell>
          <cell r="B105">
            <v>1339</v>
          </cell>
          <cell r="C105" t="str">
            <v>MELO RIAÑO MILDER CONSTANZA</v>
          </cell>
          <cell r="D105">
            <v>1</v>
          </cell>
          <cell r="E105" t="str">
            <v>2</v>
          </cell>
          <cell r="F105" t="str">
            <v>210</v>
          </cell>
          <cell r="G105" t="str">
            <v>GERENCIA TÉCNICA</v>
          </cell>
          <cell r="H105" t="str">
            <v>DIRECTOR SEGUROS GENERALES</v>
          </cell>
          <cell r="I105">
            <v>35317</v>
          </cell>
          <cell r="J105">
            <v>1</v>
          </cell>
          <cell r="K105">
            <v>4920700</v>
          </cell>
          <cell r="L105">
            <v>4920700</v>
          </cell>
          <cell r="M105">
            <v>0</v>
          </cell>
          <cell r="N105">
            <v>0</v>
          </cell>
          <cell r="O105">
            <v>0</v>
          </cell>
          <cell r="P105">
            <v>5297134</v>
          </cell>
          <cell r="Q105" t="str">
            <v>SI</v>
          </cell>
          <cell r="R105">
            <v>7672</v>
          </cell>
          <cell r="S105">
            <v>436.22222222222223</v>
          </cell>
          <cell r="T105">
            <v>436.22222222222223</v>
          </cell>
          <cell r="U105">
            <v>77513174.876543209</v>
          </cell>
          <cell r="V105">
            <v>6459431</v>
          </cell>
          <cell r="W105" t="str">
            <v>A</v>
          </cell>
        </row>
        <row r="106">
          <cell r="A106">
            <v>80160726</v>
          </cell>
          <cell r="B106">
            <v>9858</v>
          </cell>
          <cell r="C106" t="str">
            <v>MENDOZA VAQUIRO ANDRES MAURICIO</v>
          </cell>
          <cell r="D106">
            <v>1</v>
          </cell>
          <cell r="E106" t="str">
            <v>2</v>
          </cell>
          <cell r="F106" t="str">
            <v>331</v>
          </cell>
          <cell r="G106" t="str">
            <v>DIRECCIÓN ADMINISTRATIVA</v>
          </cell>
          <cell r="H106" t="str">
            <v>PROFESIONAL ADMINISTRATIVO</v>
          </cell>
          <cell r="I106">
            <v>42548</v>
          </cell>
          <cell r="J106">
            <v>1</v>
          </cell>
          <cell r="K106">
            <v>2800000</v>
          </cell>
          <cell r="L106">
            <v>2800000</v>
          </cell>
          <cell r="M106">
            <v>0</v>
          </cell>
          <cell r="N106">
            <v>0</v>
          </cell>
          <cell r="O106">
            <v>0</v>
          </cell>
          <cell r="P106">
            <v>3014200</v>
          </cell>
          <cell r="Q106" t="str">
            <v>SI</v>
          </cell>
          <cell r="R106">
            <v>544</v>
          </cell>
          <cell r="S106">
            <v>40.222222222222221</v>
          </cell>
          <cell r="T106">
            <v>40.222222222222221</v>
          </cell>
          <cell r="U106">
            <v>4066913.5802469132</v>
          </cell>
          <cell r="V106">
            <v>338909</v>
          </cell>
          <cell r="W106" t="str">
            <v>A</v>
          </cell>
        </row>
        <row r="107">
          <cell r="A107">
            <v>52865005</v>
          </cell>
          <cell r="B107">
            <v>9822</v>
          </cell>
          <cell r="C107" t="str">
            <v xml:space="preserve">MILLOZZI ESCOVAR PAOLA </v>
          </cell>
          <cell r="D107">
            <v>1</v>
          </cell>
          <cell r="E107" t="str">
            <v>2</v>
          </cell>
          <cell r="F107" t="str">
            <v>130</v>
          </cell>
          <cell r="G107" t="str">
            <v>SECRETARÍA GENERAL</v>
          </cell>
          <cell r="H107" t="str">
            <v>ABOGADO</v>
          </cell>
          <cell r="I107">
            <v>42311</v>
          </cell>
          <cell r="J107">
            <v>1</v>
          </cell>
          <cell r="K107">
            <v>4500000</v>
          </cell>
          <cell r="L107">
            <v>4500000</v>
          </cell>
          <cell r="M107">
            <v>0</v>
          </cell>
          <cell r="N107">
            <v>0</v>
          </cell>
          <cell r="O107">
            <v>0</v>
          </cell>
          <cell r="P107">
            <v>4844250</v>
          </cell>
          <cell r="Q107" t="str">
            <v>SI</v>
          </cell>
          <cell r="R107">
            <v>778</v>
          </cell>
          <cell r="S107">
            <v>53.222222222222221</v>
          </cell>
          <cell r="T107">
            <v>53.222222222222221</v>
          </cell>
          <cell r="U107">
            <v>8648611.1111111101</v>
          </cell>
          <cell r="V107">
            <v>720718</v>
          </cell>
          <cell r="W107" t="str">
            <v>A</v>
          </cell>
        </row>
        <row r="108">
          <cell r="A108">
            <v>51821464</v>
          </cell>
          <cell r="B108">
            <v>1767</v>
          </cell>
          <cell r="C108" t="str">
            <v>MONROY PEDRAZA CLAUDIA PATRICIA</v>
          </cell>
          <cell r="D108">
            <v>2</v>
          </cell>
          <cell r="E108" t="str">
            <v>2</v>
          </cell>
          <cell r="F108" t="str">
            <v>425</v>
          </cell>
          <cell r="G108" t="str">
            <v>DIRECCIÓN R.V. Y PREVISIONALES</v>
          </cell>
          <cell r="H108" t="str">
            <v>ANALISTA I</v>
          </cell>
          <cell r="I108">
            <v>39041</v>
          </cell>
          <cell r="J108">
            <v>1</v>
          </cell>
          <cell r="K108">
            <v>1621000</v>
          </cell>
          <cell r="L108">
            <v>1621000</v>
          </cell>
          <cell r="M108">
            <v>0</v>
          </cell>
          <cell r="N108">
            <v>0</v>
          </cell>
          <cell r="O108">
            <v>517766</v>
          </cell>
          <cell r="P108">
            <v>1745007</v>
          </cell>
          <cell r="Q108" t="str">
            <v>SI</v>
          </cell>
          <cell r="R108">
            <v>4001</v>
          </cell>
          <cell r="S108">
            <v>232.27777777777777</v>
          </cell>
          <cell r="T108">
            <v>232.27777777777777</v>
          </cell>
          <cell r="U108">
            <v>17605489.004938271</v>
          </cell>
          <cell r="V108">
            <v>1467124</v>
          </cell>
          <cell r="W108" t="str">
            <v>A</v>
          </cell>
        </row>
        <row r="109">
          <cell r="A109">
            <v>79389987</v>
          </cell>
          <cell r="B109">
            <v>1100</v>
          </cell>
          <cell r="C109" t="str">
            <v>MORALES CRUZ NELSON JAVIER</v>
          </cell>
          <cell r="D109">
            <v>1</v>
          </cell>
          <cell r="E109" t="str">
            <v>2</v>
          </cell>
          <cell r="F109" t="str">
            <v>331</v>
          </cell>
          <cell r="G109" t="str">
            <v>DIRECCIÓN ADMINISTRATIVA</v>
          </cell>
          <cell r="H109" t="str">
            <v>ASISTENTE ADMINISTRATIVO</v>
          </cell>
          <cell r="I109">
            <v>34764</v>
          </cell>
          <cell r="J109">
            <v>1</v>
          </cell>
          <cell r="K109">
            <v>1667305</v>
          </cell>
          <cell r="L109">
            <v>1667305</v>
          </cell>
          <cell r="M109">
            <v>0</v>
          </cell>
          <cell r="N109">
            <v>0</v>
          </cell>
          <cell r="O109">
            <v>0</v>
          </cell>
          <cell r="P109">
            <v>1794854</v>
          </cell>
          <cell r="Q109" t="str">
            <v>SI</v>
          </cell>
          <cell r="R109">
            <v>8215</v>
          </cell>
          <cell r="S109">
            <v>466.38888888888891</v>
          </cell>
          <cell r="T109">
            <v>466.38888888888891</v>
          </cell>
          <cell r="U109">
            <v>28080452.341820989</v>
          </cell>
          <cell r="V109">
            <v>2340038</v>
          </cell>
          <cell r="W109" t="str">
            <v>A</v>
          </cell>
        </row>
        <row r="110">
          <cell r="A110">
            <v>37626553</v>
          </cell>
          <cell r="B110">
            <v>9731</v>
          </cell>
          <cell r="C110" t="str">
            <v xml:space="preserve">MORENO SANCHEZ ASTRID </v>
          </cell>
          <cell r="D110">
            <v>1</v>
          </cell>
          <cell r="E110" t="str">
            <v>2</v>
          </cell>
          <cell r="F110" t="str">
            <v>131</v>
          </cell>
          <cell r="G110" t="str">
            <v>DIRECCIÓN JURÍDICA</v>
          </cell>
          <cell r="H110" t="str">
            <v>PROFESIONAL JURÍDICO</v>
          </cell>
          <cell r="I110">
            <v>41730</v>
          </cell>
          <cell r="J110">
            <v>1</v>
          </cell>
          <cell r="K110">
            <v>3347240</v>
          </cell>
          <cell r="L110">
            <v>3347240</v>
          </cell>
          <cell r="M110">
            <v>0</v>
          </cell>
          <cell r="N110">
            <v>0</v>
          </cell>
          <cell r="O110">
            <v>0</v>
          </cell>
          <cell r="P110">
            <v>3603304</v>
          </cell>
          <cell r="Q110" t="str">
            <v>SI</v>
          </cell>
          <cell r="R110">
            <v>1350</v>
          </cell>
          <cell r="S110">
            <v>85</v>
          </cell>
          <cell r="T110">
            <v>85</v>
          </cell>
          <cell r="U110">
            <v>10274167.222222222</v>
          </cell>
          <cell r="V110">
            <v>856181</v>
          </cell>
          <cell r="W110" t="str">
            <v>A</v>
          </cell>
        </row>
        <row r="111">
          <cell r="A111">
            <v>38644997</v>
          </cell>
          <cell r="B111">
            <v>9790</v>
          </cell>
          <cell r="C111" t="str">
            <v xml:space="preserve">MUÑOZ ESCOBAR KELLY </v>
          </cell>
          <cell r="D111">
            <v>1</v>
          </cell>
          <cell r="E111" t="str">
            <v>2</v>
          </cell>
          <cell r="F111" t="str">
            <v>510</v>
          </cell>
          <cell r="G111" t="str">
            <v>SUCURSAL CALI</v>
          </cell>
          <cell r="H111" t="str">
            <v>AUXILIAR SUCURSAL CALI</v>
          </cell>
          <cell r="I111">
            <v>42128</v>
          </cell>
          <cell r="J111">
            <v>1</v>
          </cell>
          <cell r="K111">
            <v>973800</v>
          </cell>
          <cell r="L111">
            <v>973800</v>
          </cell>
          <cell r="M111">
            <v>84000</v>
          </cell>
          <cell r="N111">
            <v>0</v>
          </cell>
          <cell r="O111">
            <v>0</v>
          </cell>
          <cell r="P111">
            <v>1048296</v>
          </cell>
          <cell r="Q111" t="str">
            <v>SI</v>
          </cell>
          <cell r="R111">
            <v>957</v>
          </cell>
          <cell r="S111">
            <v>63.166666666666664</v>
          </cell>
          <cell r="T111">
            <v>63.166666666666664</v>
          </cell>
          <cell r="U111">
            <v>2221255.833333333</v>
          </cell>
          <cell r="V111">
            <v>185105</v>
          </cell>
          <cell r="W111" t="str">
            <v>A</v>
          </cell>
        </row>
        <row r="112">
          <cell r="A112">
            <v>91278095</v>
          </cell>
          <cell r="B112">
            <v>1642</v>
          </cell>
          <cell r="C112" t="str">
            <v>MURCIA PRADA GERMAN LEONIDAS</v>
          </cell>
          <cell r="D112">
            <v>1</v>
          </cell>
          <cell r="E112" t="str">
            <v>2</v>
          </cell>
          <cell r="F112" t="str">
            <v>132</v>
          </cell>
          <cell r="G112" t="str">
            <v>GERENCIA INDEMNIZACIONES</v>
          </cell>
          <cell r="H112" t="str">
            <v>ANALISTA JURÍDICO INDEMNIZACIO</v>
          </cell>
          <cell r="I112">
            <v>36787</v>
          </cell>
          <cell r="J112">
            <v>1</v>
          </cell>
          <cell r="K112">
            <v>2135400</v>
          </cell>
          <cell r="L112">
            <v>2135400</v>
          </cell>
          <cell r="M112">
            <v>0</v>
          </cell>
          <cell r="N112">
            <v>0</v>
          </cell>
          <cell r="O112">
            <v>0</v>
          </cell>
          <cell r="P112">
            <v>2298758</v>
          </cell>
          <cell r="Q112" t="str">
            <v>SI</v>
          </cell>
          <cell r="R112">
            <v>6223</v>
          </cell>
          <cell r="S112">
            <v>355.72222222222223</v>
          </cell>
          <cell r="T112">
            <v>355.72222222222223</v>
          </cell>
          <cell r="U112">
            <v>27430333.425925929</v>
          </cell>
          <cell r="V112">
            <v>2285861</v>
          </cell>
          <cell r="W112" t="str">
            <v>A</v>
          </cell>
        </row>
        <row r="113">
          <cell r="A113">
            <v>66995282</v>
          </cell>
          <cell r="B113">
            <v>9506</v>
          </cell>
          <cell r="C113" t="str">
            <v>MURIEL BETANCUR PAOLA ANDREA</v>
          </cell>
          <cell r="D113">
            <v>1</v>
          </cell>
          <cell r="E113" t="str">
            <v>2</v>
          </cell>
          <cell r="F113" t="str">
            <v>510</v>
          </cell>
          <cell r="G113" t="str">
            <v>SUCURSAL CALI</v>
          </cell>
          <cell r="H113" t="str">
            <v>ANALISTA BANCO DE OCCIDENTE</v>
          </cell>
          <cell r="I113">
            <v>39576</v>
          </cell>
          <cell r="J113">
            <v>1</v>
          </cell>
          <cell r="K113">
            <v>1492297</v>
          </cell>
          <cell r="L113">
            <v>1492297</v>
          </cell>
          <cell r="M113">
            <v>0</v>
          </cell>
          <cell r="N113">
            <v>203000</v>
          </cell>
          <cell r="O113">
            <v>0</v>
          </cell>
          <cell r="P113">
            <v>1606458</v>
          </cell>
          <cell r="Q113" t="str">
            <v>SI</v>
          </cell>
          <cell r="R113">
            <v>3473</v>
          </cell>
          <cell r="S113">
            <v>202.94444444444446</v>
          </cell>
          <cell r="T113">
            <v>202.94444444444446</v>
          </cell>
          <cell r="U113">
            <v>10936372.258179013</v>
          </cell>
          <cell r="V113">
            <v>911364</v>
          </cell>
          <cell r="W113" t="str">
            <v>A</v>
          </cell>
        </row>
        <row r="114">
          <cell r="A114">
            <v>80149533</v>
          </cell>
          <cell r="B114">
            <v>9842</v>
          </cell>
          <cell r="C114" t="str">
            <v>MURILLO GONZALEZ CARLOS ANDRES</v>
          </cell>
          <cell r="D114">
            <v>1</v>
          </cell>
          <cell r="E114" t="str">
            <v>2</v>
          </cell>
          <cell r="F114" t="str">
            <v>421</v>
          </cell>
          <cell r="G114" t="str">
            <v>DIRECCIÓN TESORERÍA</v>
          </cell>
          <cell r="H114" t="str">
            <v>COORD.BACK OFFICE DE INVERSION</v>
          </cell>
          <cell r="I114">
            <v>42459</v>
          </cell>
          <cell r="J114">
            <v>1</v>
          </cell>
          <cell r="K114">
            <v>5000000</v>
          </cell>
          <cell r="L114">
            <v>5000000</v>
          </cell>
          <cell r="M114">
            <v>0</v>
          </cell>
          <cell r="N114">
            <v>0</v>
          </cell>
          <cell r="O114">
            <v>0</v>
          </cell>
          <cell r="P114">
            <v>5382500</v>
          </cell>
          <cell r="Q114" t="str">
            <v>SI</v>
          </cell>
          <cell r="R114">
            <v>630</v>
          </cell>
          <cell r="S114">
            <v>45</v>
          </cell>
          <cell r="T114">
            <v>45</v>
          </cell>
          <cell r="U114">
            <v>8125000</v>
          </cell>
          <cell r="V114">
            <v>677083</v>
          </cell>
          <cell r="W114" t="str">
            <v>A</v>
          </cell>
        </row>
        <row r="115">
          <cell r="A115">
            <v>1020754769</v>
          </cell>
          <cell r="B115">
            <v>9853</v>
          </cell>
          <cell r="C115" t="str">
            <v>MURILLO HERRADA LEIDY SUSANA</v>
          </cell>
          <cell r="D115">
            <v>2</v>
          </cell>
          <cell r="E115" t="str">
            <v>2</v>
          </cell>
          <cell r="F115" t="str">
            <v>425</v>
          </cell>
          <cell r="G115" t="str">
            <v>DIRECCIÓN R.V. Y PREVISIONALES</v>
          </cell>
          <cell r="H115" t="str">
            <v>ANALISTA R.V. Y PREVISIONALES</v>
          </cell>
          <cell r="I115">
            <v>42500</v>
          </cell>
          <cell r="J115">
            <v>1</v>
          </cell>
          <cell r="K115">
            <v>1230000</v>
          </cell>
          <cell r="L115">
            <v>1230000</v>
          </cell>
          <cell r="M115">
            <v>84000</v>
          </cell>
          <cell r="N115">
            <v>0</v>
          </cell>
          <cell r="O115">
            <v>35344</v>
          </cell>
          <cell r="P115">
            <v>1324095</v>
          </cell>
          <cell r="Q115" t="str">
            <v>SI</v>
          </cell>
          <cell r="R115">
            <v>591</v>
          </cell>
          <cell r="S115">
            <v>42.833333333333336</v>
          </cell>
          <cell r="T115">
            <v>42.833333333333336</v>
          </cell>
          <cell r="U115">
            <v>1952977.2666666668</v>
          </cell>
          <cell r="V115">
            <v>162748</v>
          </cell>
          <cell r="W115" t="str">
            <v>A</v>
          </cell>
        </row>
        <row r="116">
          <cell r="A116">
            <v>79556005</v>
          </cell>
          <cell r="B116">
            <v>9530</v>
          </cell>
          <cell r="C116" t="str">
            <v>NARANJO GONZALEZ JORGE ENRIQUE</v>
          </cell>
          <cell r="D116">
            <v>120</v>
          </cell>
          <cell r="E116" t="str">
            <v>1</v>
          </cell>
          <cell r="F116" t="str">
            <v>121</v>
          </cell>
          <cell r="G116" t="str">
            <v>DIRECCIÓN SERVICIOS E INDEMNIZ</v>
          </cell>
          <cell r="H116" t="str">
            <v>DIRECTOR SERVICI. E INDEMNIZAC</v>
          </cell>
          <cell r="I116">
            <v>39904</v>
          </cell>
          <cell r="J116">
            <v>1</v>
          </cell>
          <cell r="K116">
            <v>5970724</v>
          </cell>
          <cell r="L116">
            <v>5970724</v>
          </cell>
          <cell r="M116">
            <v>0</v>
          </cell>
          <cell r="N116">
            <v>0</v>
          </cell>
          <cell r="O116">
            <v>0</v>
          </cell>
          <cell r="P116">
            <v>6427484</v>
          </cell>
          <cell r="Q116" t="str">
            <v>SI</v>
          </cell>
          <cell r="R116">
            <v>3150</v>
          </cell>
          <cell r="S116">
            <v>185</v>
          </cell>
          <cell r="T116">
            <v>185</v>
          </cell>
          <cell r="U116">
            <v>39887753.388888888</v>
          </cell>
          <cell r="V116">
            <v>3323979</v>
          </cell>
          <cell r="W116" t="str">
            <v>A</v>
          </cell>
        </row>
        <row r="117">
          <cell r="A117">
            <v>11437350</v>
          </cell>
          <cell r="B117">
            <v>9691</v>
          </cell>
          <cell r="C117" t="str">
            <v xml:space="preserve">NAVARRETE HERNANDEZ JORGE </v>
          </cell>
          <cell r="D117">
            <v>2</v>
          </cell>
          <cell r="E117" t="str">
            <v>2</v>
          </cell>
          <cell r="F117" t="str">
            <v>200</v>
          </cell>
          <cell r="G117" t="str">
            <v>VICEPRESIDENCIA TÉCNICA Y COME</v>
          </cell>
          <cell r="H117" t="str">
            <v>LÍDER PÓLIZA DEUDORES B.BOGOTÁ</v>
          </cell>
          <cell r="I117">
            <v>41477</v>
          </cell>
          <cell r="J117">
            <v>1</v>
          </cell>
          <cell r="K117">
            <v>3422913</v>
          </cell>
          <cell r="L117">
            <v>3422913</v>
          </cell>
          <cell r="M117">
            <v>0</v>
          </cell>
          <cell r="N117">
            <v>0</v>
          </cell>
          <cell r="O117">
            <v>0</v>
          </cell>
          <cell r="P117">
            <v>3684766</v>
          </cell>
          <cell r="Q117" t="str">
            <v>SI</v>
          </cell>
          <cell r="R117">
            <v>1599</v>
          </cell>
          <cell r="S117">
            <v>98.833333333333329</v>
          </cell>
          <cell r="T117">
            <v>98.833333333333329</v>
          </cell>
          <cell r="U117">
            <v>12216313.109722221</v>
          </cell>
          <cell r="V117">
            <v>1018026</v>
          </cell>
          <cell r="W117" t="str">
            <v>A</v>
          </cell>
        </row>
        <row r="118">
          <cell r="A118">
            <v>1016009125</v>
          </cell>
          <cell r="B118">
            <v>9832</v>
          </cell>
          <cell r="C118" t="str">
            <v>NIÑO RODRIGUEZ LUDY MARCELA</v>
          </cell>
          <cell r="D118">
            <v>1</v>
          </cell>
          <cell r="E118" t="str">
            <v>2</v>
          </cell>
          <cell r="F118" t="str">
            <v>124</v>
          </cell>
          <cell r="G118" t="str">
            <v>DIRECCIÓN SERVICIO AL CLIENTE</v>
          </cell>
          <cell r="H118" t="str">
            <v>ANALISTA SERVICIO AL CLIENTE</v>
          </cell>
          <cell r="I118">
            <v>42408</v>
          </cell>
          <cell r="J118">
            <v>1</v>
          </cell>
          <cell r="K118">
            <v>1100000</v>
          </cell>
          <cell r="L118">
            <v>1100000</v>
          </cell>
          <cell r="M118">
            <v>84000</v>
          </cell>
          <cell r="N118">
            <v>0</v>
          </cell>
          <cell r="O118">
            <v>0</v>
          </cell>
          <cell r="P118">
            <v>1184150</v>
          </cell>
          <cell r="Q118" t="str">
            <v>SI</v>
          </cell>
          <cell r="R118">
            <v>683</v>
          </cell>
          <cell r="S118">
            <v>47.944444444444443</v>
          </cell>
          <cell r="T118">
            <v>47.944444444444443</v>
          </cell>
          <cell r="U118">
            <v>1904459.8765432101</v>
          </cell>
          <cell r="V118">
            <v>158705</v>
          </cell>
          <cell r="W118" t="str">
            <v>A</v>
          </cell>
        </row>
        <row r="119">
          <cell r="A119">
            <v>37253474</v>
          </cell>
          <cell r="B119">
            <v>9550</v>
          </cell>
          <cell r="C119" t="str">
            <v>NORIEGA LINDARTE ROSA EMILIA</v>
          </cell>
          <cell r="D119">
            <v>120</v>
          </cell>
          <cell r="E119" t="str">
            <v>1</v>
          </cell>
          <cell r="F119" t="str">
            <v>520</v>
          </cell>
          <cell r="G119" t="str">
            <v>SUCURSAL CARTAGENA</v>
          </cell>
          <cell r="H119" t="str">
            <v>GESTOR INTEGRAL SALUD OCUPACIO</v>
          </cell>
          <cell r="I119">
            <v>40196</v>
          </cell>
          <cell r="J119">
            <v>1</v>
          </cell>
          <cell r="K119">
            <v>3441312</v>
          </cell>
          <cell r="L119">
            <v>3441312</v>
          </cell>
          <cell r="M119">
            <v>0</v>
          </cell>
          <cell r="N119">
            <v>102000</v>
          </cell>
          <cell r="O119">
            <v>0</v>
          </cell>
          <cell r="P119">
            <v>3704572</v>
          </cell>
          <cell r="Q119" t="str">
            <v>SI</v>
          </cell>
          <cell r="R119">
            <v>2863</v>
          </cell>
          <cell r="S119">
            <v>169.05555555555554</v>
          </cell>
          <cell r="T119">
            <v>169.05555555555554</v>
          </cell>
          <cell r="U119">
            <v>21008466.266666666</v>
          </cell>
          <cell r="V119">
            <v>1750706</v>
          </cell>
          <cell r="W119" t="str">
            <v>A</v>
          </cell>
        </row>
        <row r="120">
          <cell r="A120">
            <v>1073236608</v>
          </cell>
          <cell r="B120">
            <v>9755</v>
          </cell>
          <cell r="C120" t="str">
            <v>NUÑEZ DELGADILLO DIANA ANDREA</v>
          </cell>
          <cell r="D120">
            <v>1</v>
          </cell>
          <cell r="E120" t="str">
            <v>2</v>
          </cell>
          <cell r="F120" t="str">
            <v>311</v>
          </cell>
          <cell r="G120" t="str">
            <v>GERENCIA CONTABILIDAD</v>
          </cell>
          <cell r="H120" t="str">
            <v>ANALISTA II</v>
          </cell>
          <cell r="I120">
            <v>41827</v>
          </cell>
          <cell r="J120">
            <v>1</v>
          </cell>
          <cell r="K120">
            <v>2400000</v>
          </cell>
          <cell r="L120">
            <v>2400000</v>
          </cell>
          <cell r="M120">
            <v>0</v>
          </cell>
          <cell r="N120">
            <v>0</v>
          </cell>
          <cell r="O120">
            <v>685697</v>
          </cell>
          <cell r="P120">
            <v>2583600</v>
          </cell>
          <cell r="Q120" t="str">
            <v>SI</v>
          </cell>
          <cell r="R120">
            <v>1254</v>
          </cell>
          <cell r="S120">
            <v>79.666666666666657</v>
          </cell>
          <cell r="T120">
            <v>79.666666666666657</v>
          </cell>
          <cell r="U120">
            <v>8725350.9222222213</v>
          </cell>
          <cell r="V120">
            <v>727113</v>
          </cell>
          <cell r="W120" t="str">
            <v>A</v>
          </cell>
        </row>
        <row r="121">
          <cell r="A121">
            <v>51906854</v>
          </cell>
          <cell r="B121">
            <v>9624</v>
          </cell>
          <cell r="C121" t="str">
            <v xml:space="preserve">OLAYA SANTOS CONSTANZA </v>
          </cell>
          <cell r="D121">
            <v>1</v>
          </cell>
          <cell r="E121" t="str">
            <v>2</v>
          </cell>
          <cell r="F121" t="str">
            <v>311</v>
          </cell>
          <cell r="G121" t="str">
            <v>GERENCIA CONTABILIDAD</v>
          </cell>
          <cell r="H121" t="str">
            <v>JEFE DE IMPUESTOS</v>
          </cell>
          <cell r="I121">
            <v>40878</v>
          </cell>
          <cell r="J121">
            <v>1</v>
          </cell>
          <cell r="K121">
            <v>5499187</v>
          </cell>
          <cell r="L121">
            <v>5499187</v>
          </cell>
          <cell r="M121">
            <v>0</v>
          </cell>
          <cell r="N121">
            <v>0</v>
          </cell>
          <cell r="O121">
            <v>0</v>
          </cell>
          <cell r="P121">
            <v>5919875</v>
          </cell>
          <cell r="Q121" t="str">
            <v>SI</v>
          </cell>
          <cell r="R121">
            <v>2190</v>
          </cell>
          <cell r="S121">
            <v>131.66666666666669</v>
          </cell>
          <cell r="T121">
            <v>131.66666666666669</v>
          </cell>
          <cell r="U121">
            <v>26146597.449074075</v>
          </cell>
          <cell r="V121">
            <v>2178883</v>
          </cell>
          <cell r="W121" t="str">
            <v>A</v>
          </cell>
        </row>
        <row r="122">
          <cell r="A122">
            <v>52455017</v>
          </cell>
          <cell r="B122">
            <v>9865</v>
          </cell>
          <cell r="C122" t="str">
            <v>ORJUELA CORTES MONICA ANDREA</v>
          </cell>
          <cell r="D122">
            <v>2</v>
          </cell>
          <cell r="E122" t="str">
            <v>2</v>
          </cell>
          <cell r="F122" t="str">
            <v>131</v>
          </cell>
          <cell r="G122" t="str">
            <v>DIRECCIÓN JURÍDICA</v>
          </cell>
          <cell r="H122" t="str">
            <v>GERENTE JURÍDICO</v>
          </cell>
          <cell r="I122">
            <v>42573</v>
          </cell>
          <cell r="J122">
            <v>2</v>
          </cell>
          <cell r="K122">
            <v>12000000</v>
          </cell>
          <cell r="L122">
            <v>12000000</v>
          </cell>
          <cell r="M122">
            <v>0</v>
          </cell>
          <cell r="N122">
            <v>0</v>
          </cell>
          <cell r="O122">
            <v>0</v>
          </cell>
          <cell r="P122">
            <v>12918000</v>
          </cell>
          <cell r="Q122" t="str">
            <v>NO</v>
          </cell>
          <cell r="R122">
            <v>519</v>
          </cell>
          <cell r="S122">
            <v>26.625</v>
          </cell>
          <cell r="T122">
            <v>30</v>
          </cell>
          <cell r="U122">
            <v>12000000</v>
          </cell>
          <cell r="V122">
            <v>1000000</v>
          </cell>
          <cell r="W122" t="str">
            <v>A</v>
          </cell>
        </row>
        <row r="123">
          <cell r="A123">
            <v>41681204</v>
          </cell>
          <cell r="B123">
            <v>616</v>
          </cell>
          <cell r="C123" t="str">
            <v>ORJUELA GUTIERREZ LUZ DUFFAY</v>
          </cell>
          <cell r="D123">
            <v>1</v>
          </cell>
          <cell r="E123" t="str">
            <v>2</v>
          </cell>
          <cell r="F123" t="str">
            <v>200</v>
          </cell>
          <cell r="G123" t="str">
            <v>VICEPRESIDENCIA TÉCNICA Y COME</v>
          </cell>
          <cell r="H123" t="str">
            <v>SECRETARIA VICEPRES.TECNICA</v>
          </cell>
          <cell r="I123">
            <v>32784</v>
          </cell>
          <cell r="J123">
            <v>1</v>
          </cell>
          <cell r="K123">
            <v>1132212</v>
          </cell>
          <cell r="L123">
            <v>1132212</v>
          </cell>
          <cell r="M123">
            <v>84000</v>
          </cell>
          <cell r="N123">
            <v>0</v>
          </cell>
          <cell r="O123">
            <v>0</v>
          </cell>
          <cell r="P123">
            <v>1218826</v>
          </cell>
          <cell r="Q123" t="str">
            <v>SI</v>
          </cell>
          <cell r="R123">
            <v>10168</v>
          </cell>
          <cell r="S123">
            <v>574.88888888888891</v>
          </cell>
          <cell r="T123">
            <v>574.88888888888891</v>
          </cell>
          <cell r="U123">
            <v>23504581.340740744</v>
          </cell>
          <cell r="V123">
            <v>1958715</v>
          </cell>
          <cell r="W123" t="str">
            <v>A</v>
          </cell>
        </row>
        <row r="124">
          <cell r="A124">
            <v>1023909926</v>
          </cell>
          <cell r="B124">
            <v>9821</v>
          </cell>
          <cell r="C124" t="str">
            <v>ORTEGA RAMIREZ YOHANA MILENA</v>
          </cell>
          <cell r="D124">
            <v>1</v>
          </cell>
          <cell r="E124" t="str">
            <v>2</v>
          </cell>
          <cell r="F124" t="str">
            <v>412</v>
          </cell>
          <cell r="G124" t="str">
            <v>DIRECCIÓN OPERACIONES</v>
          </cell>
          <cell r="H124" t="str">
            <v>ANALISTA DE OPERACIONES</v>
          </cell>
          <cell r="I124">
            <v>42311</v>
          </cell>
          <cell r="J124">
            <v>1</v>
          </cell>
          <cell r="K124">
            <v>1500000</v>
          </cell>
          <cell r="L124">
            <v>1500000</v>
          </cell>
          <cell r="M124">
            <v>0</v>
          </cell>
          <cell r="N124">
            <v>0</v>
          </cell>
          <cell r="O124">
            <v>251485</v>
          </cell>
          <cell r="P124">
            <v>1614750</v>
          </cell>
          <cell r="Q124" t="str">
            <v>SI</v>
          </cell>
          <cell r="R124">
            <v>778</v>
          </cell>
          <cell r="S124">
            <v>53.222222222222221</v>
          </cell>
          <cell r="T124">
            <v>53.222222222222221</v>
          </cell>
          <cell r="U124">
            <v>3329023.388888889</v>
          </cell>
          <cell r="V124">
            <v>277419</v>
          </cell>
          <cell r="W124" t="str">
            <v>A</v>
          </cell>
        </row>
        <row r="125">
          <cell r="A125">
            <v>52077778</v>
          </cell>
          <cell r="B125">
            <v>9808</v>
          </cell>
          <cell r="C125" t="str">
            <v>ORTEGON DIAB DENIS ADRIANA</v>
          </cell>
          <cell r="D125">
            <v>2</v>
          </cell>
          <cell r="E125" t="str">
            <v>2</v>
          </cell>
          <cell r="F125" t="str">
            <v>321</v>
          </cell>
          <cell r="G125" t="str">
            <v>VICEPRESIDENCIA BANCASEGUROS</v>
          </cell>
          <cell r="H125" t="str">
            <v>GTE.PROYECT.ESPEC.BANCASEGUROS</v>
          </cell>
          <cell r="I125">
            <v>42206</v>
          </cell>
          <cell r="J125">
            <v>2</v>
          </cell>
          <cell r="K125">
            <v>14001000</v>
          </cell>
          <cell r="L125">
            <v>14001000</v>
          </cell>
          <cell r="M125">
            <v>0</v>
          </cell>
          <cell r="N125">
            <v>0</v>
          </cell>
          <cell r="O125">
            <v>0</v>
          </cell>
          <cell r="P125">
            <v>15072077</v>
          </cell>
          <cell r="Q125" t="str">
            <v>NO</v>
          </cell>
          <cell r="R125">
            <v>880</v>
          </cell>
          <cell r="S125">
            <v>41.666666666666671</v>
          </cell>
          <cell r="T125">
            <v>41.666666666666671</v>
          </cell>
          <cell r="U125">
            <v>19445833.333333336</v>
          </cell>
          <cell r="V125">
            <v>1620486</v>
          </cell>
          <cell r="W125" t="str">
            <v>A</v>
          </cell>
        </row>
        <row r="126">
          <cell r="A126">
            <v>1015442999</v>
          </cell>
          <cell r="B126">
            <v>9716</v>
          </cell>
          <cell r="C126" t="str">
            <v>ORTIZ CORREDOR LUIS ALEJANDRO</v>
          </cell>
          <cell r="D126">
            <v>1</v>
          </cell>
          <cell r="E126" t="str">
            <v>2</v>
          </cell>
          <cell r="F126" t="str">
            <v>412</v>
          </cell>
          <cell r="G126" t="str">
            <v>DIRECCIÓN OPERACIONES</v>
          </cell>
          <cell r="H126" t="str">
            <v>EXPEDIDOR SENIOR</v>
          </cell>
          <cell r="I126">
            <v>41666</v>
          </cell>
          <cell r="J126">
            <v>1</v>
          </cell>
          <cell r="K126">
            <v>997545</v>
          </cell>
          <cell r="L126">
            <v>997545</v>
          </cell>
          <cell r="M126">
            <v>84000</v>
          </cell>
          <cell r="N126">
            <v>0</v>
          </cell>
          <cell r="O126">
            <v>22526</v>
          </cell>
          <cell r="P126">
            <v>1073857</v>
          </cell>
          <cell r="Q126" t="str">
            <v>SI</v>
          </cell>
          <cell r="R126">
            <v>1414</v>
          </cell>
          <cell r="S126">
            <v>88.555555555555557</v>
          </cell>
          <cell r="T126">
            <v>88.555555555555557</v>
          </cell>
          <cell r="U126">
            <v>3256482.2249999996</v>
          </cell>
          <cell r="V126">
            <v>271374</v>
          </cell>
          <cell r="W126" t="str">
            <v>A</v>
          </cell>
        </row>
        <row r="127">
          <cell r="A127">
            <v>29820565</v>
          </cell>
          <cell r="B127">
            <v>9675</v>
          </cell>
          <cell r="C127" t="str">
            <v>OSORIO ARBOLEDA ANA MARIA</v>
          </cell>
          <cell r="D127">
            <v>120</v>
          </cell>
          <cell r="E127" t="str">
            <v>1</v>
          </cell>
          <cell r="F127" t="str">
            <v>510</v>
          </cell>
          <cell r="G127" t="str">
            <v>SUCURSAL CALI</v>
          </cell>
          <cell r="H127" t="str">
            <v>GESTOR INTEGRAL SALUD OCUPACIO</v>
          </cell>
          <cell r="I127">
            <v>41365</v>
          </cell>
          <cell r="J127">
            <v>1</v>
          </cell>
          <cell r="K127">
            <v>3199041</v>
          </cell>
          <cell r="L127">
            <v>3199041</v>
          </cell>
          <cell r="M127">
            <v>0</v>
          </cell>
          <cell r="N127">
            <v>102000</v>
          </cell>
          <cell r="O127">
            <v>0</v>
          </cell>
          <cell r="P127">
            <v>3443768</v>
          </cell>
          <cell r="Q127" t="str">
            <v>SI</v>
          </cell>
          <cell r="R127">
            <v>1710</v>
          </cell>
          <cell r="S127">
            <v>105</v>
          </cell>
          <cell r="T127">
            <v>105</v>
          </cell>
          <cell r="U127">
            <v>12129697.125</v>
          </cell>
          <cell r="V127">
            <v>1010808</v>
          </cell>
          <cell r="W127" t="str">
            <v>A</v>
          </cell>
        </row>
        <row r="128">
          <cell r="A128">
            <v>1032431246</v>
          </cell>
          <cell r="B128">
            <v>9799</v>
          </cell>
          <cell r="C128" t="str">
            <v>OVALLE ACOSTA CARLOS JULIO</v>
          </cell>
          <cell r="D128">
            <v>2</v>
          </cell>
          <cell r="E128" t="str">
            <v>2</v>
          </cell>
          <cell r="F128" t="str">
            <v>200</v>
          </cell>
          <cell r="G128" t="str">
            <v>VICEPRESIDENCIA TÉCNICA Y COME</v>
          </cell>
          <cell r="H128" t="str">
            <v>ANALISTA POL.DEUDOR B.AVVILLAS</v>
          </cell>
          <cell r="I128">
            <v>42172</v>
          </cell>
          <cell r="J128">
            <v>1</v>
          </cell>
          <cell r="K128">
            <v>1319677</v>
          </cell>
          <cell r="L128">
            <v>1319677</v>
          </cell>
          <cell r="M128">
            <v>84000</v>
          </cell>
          <cell r="N128">
            <v>0</v>
          </cell>
          <cell r="O128">
            <v>0</v>
          </cell>
          <cell r="P128">
            <v>1420632</v>
          </cell>
          <cell r="Q128" t="str">
            <v>SI</v>
          </cell>
          <cell r="R128">
            <v>914</v>
          </cell>
          <cell r="S128">
            <v>60.777777777777779</v>
          </cell>
          <cell r="T128">
            <v>60.777777777777779</v>
          </cell>
          <cell r="U128">
            <v>2896365.1688271603</v>
          </cell>
          <cell r="V128">
            <v>241364</v>
          </cell>
          <cell r="W128" t="str">
            <v>A</v>
          </cell>
        </row>
        <row r="129">
          <cell r="A129">
            <v>38604903</v>
          </cell>
          <cell r="B129">
            <v>9786</v>
          </cell>
          <cell r="C129" t="str">
            <v>PACHECO GOMEZ KELLY JOHANA</v>
          </cell>
          <cell r="D129">
            <v>2</v>
          </cell>
          <cell r="E129" t="str">
            <v>2</v>
          </cell>
          <cell r="F129" t="str">
            <v>426</v>
          </cell>
          <cell r="G129" t="str">
            <v>DIRECCIÓN ACTUARÍA</v>
          </cell>
          <cell r="H129" t="str">
            <v>ACTUARIO SENIOR</v>
          </cell>
          <cell r="I129">
            <v>42103</v>
          </cell>
          <cell r="J129">
            <v>1</v>
          </cell>
          <cell r="K129">
            <v>5708100</v>
          </cell>
          <cell r="L129">
            <v>5708100</v>
          </cell>
          <cell r="M129">
            <v>0</v>
          </cell>
          <cell r="N129">
            <v>0</v>
          </cell>
          <cell r="O129">
            <v>0</v>
          </cell>
          <cell r="P129">
            <v>6144770</v>
          </cell>
          <cell r="Q129" t="str">
            <v>SI</v>
          </cell>
          <cell r="R129">
            <v>982</v>
          </cell>
          <cell r="S129">
            <v>64.555555555555557</v>
          </cell>
          <cell r="T129">
            <v>64.555555555555557</v>
          </cell>
          <cell r="U129">
            <v>13306567.685185187</v>
          </cell>
          <cell r="V129">
            <v>1108881</v>
          </cell>
          <cell r="W129" t="str">
            <v>A</v>
          </cell>
        </row>
        <row r="130">
          <cell r="A130">
            <v>1026274445</v>
          </cell>
          <cell r="B130">
            <v>9872</v>
          </cell>
          <cell r="C130" t="str">
            <v>PAEZ MORENO JULIAN DAVID</v>
          </cell>
          <cell r="D130">
            <v>1</v>
          </cell>
          <cell r="E130" t="str">
            <v>2</v>
          </cell>
          <cell r="F130" t="str">
            <v>422</v>
          </cell>
          <cell r="G130" t="str">
            <v>GERENCIA INVERSIONES</v>
          </cell>
          <cell r="H130" t="str">
            <v>TRADER</v>
          </cell>
          <cell r="I130">
            <v>42606</v>
          </cell>
          <cell r="J130">
            <v>1</v>
          </cell>
          <cell r="K130">
            <v>4288000</v>
          </cell>
          <cell r="L130">
            <v>4288000</v>
          </cell>
          <cell r="M130">
            <v>0</v>
          </cell>
          <cell r="N130">
            <v>0</v>
          </cell>
          <cell r="O130">
            <v>0</v>
          </cell>
          <cell r="P130">
            <v>4616032</v>
          </cell>
          <cell r="Q130" t="str">
            <v>SI</v>
          </cell>
          <cell r="R130">
            <v>487</v>
          </cell>
          <cell r="S130">
            <v>37.055555555555557</v>
          </cell>
          <cell r="T130">
            <v>37.055555555555557</v>
          </cell>
          <cell r="U130">
            <v>5737846.9135802472</v>
          </cell>
          <cell r="V130">
            <v>478154</v>
          </cell>
          <cell r="W130" t="str">
            <v>A</v>
          </cell>
        </row>
        <row r="131">
          <cell r="A131">
            <v>17120237</v>
          </cell>
          <cell r="B131">
            <v>1648</v>
          </cell>
          <cell r="C131" t="str">
            <v>PALACIOS MORENO PEDRO ENRIQUE</v>
          </cell>
          <cell r="D131">
            <v>120</v>
          </cell>
          <cell r="E131" t="str">
            <v>1</v>
          </cell>
          <cell r="F131" t="str">
            <v>122</v>
          </cell>
          <cell r="G131" t="str">
            <v>DIRECCIÓN SALUD OCUPACIONAL</v>
          </cell>
          <cell r="H131" t="str">
            <v>GESTOR INTEGRAL SALUD OCUPACIO</v>
          </cell>
          <cell r="I131">
            <v>36938</v>
          </cell>
          <cell r="J131">
            <v>1</v>
          </cell>
          <cell r="K131">
            <v>2289076</v>
          </cell>
          <cell r="L131">
            <v>2289076</v>
          </cell>
          <cell r="M131">
            <v>0</v>
          </cell>
          <cell r="N131">
            <v>102000</v>
          </cell>
          <cell r="O131">
            <v>0</v>
          </cell>
          <cell r="P131">
            <v>2464190</v>
          </cell>
          <cell r="Q131" t="str">
            <v>SI</v>
          </cell>
          <cell r="R131">
            <v>6075</v>
          </cell>
          <cell r="S131">
            <v>347.5</v>
          </cell>
          <cell r="T131">
            <v>347.5</v>
          </cell>
          <cell r="U131">
            <v>0</v>
          </cell>
          <cell r="V131">
            <v>0</v>
          </cell>
          <cell r="W131" t="str">
            <v>P</v>
          </cell>
        </row>
        <row r="132">
          <cell r="A132">
            <v>36164139</v>
          </cell>
          <cell r="B132">
            <v>1679</v>
          </cell>
          <cell r="C132" t="str">
            <v>PARIS ESCOBAR MARIA JOSE</v>
          </cell>
          <cell r="D132">
            <v>2</v>
          </cell>
          <cell r="E132" t="str">
            <v>2</v>
          </cell>
          <cell r="F132" t="str">
            <v>400</v>
          </cell>
          <cell r="G132" t="str">
            <v>VICEPRESIDENCIA FINANC.Y ADMON</v>
          </cell>
          <cell r="H132" t="str">
            <v>VICEPRESIDENTE FINAN.Y ADMINIS</v>
          </cell>
          <cell r="I132">
            <v>37546</v>
          </cell>
          <cell r="J132">
            <v>2</v>
          </cell>
          <cell r="K132">
            <v>31166488</v>
          </cell>
          <cell r="L132">
            <v>31166488</v>
          </cell>
          <cell r="M132">
            <v>0</v>
          </cell>
          <cell r="N132">
            <v>0</v>
          </cell>
          <cell r="O132">
            <v>0</v>
          </cell>
          <cell r="P132">
            <v>33550724</v>
          </cell>
          <cell r="Q132" t="str">
            <v>NO</v>
          </cell>
          <cell r="R132">
            <v>5474</v>
          </cell>
          <cell r="S132">
            <v>233.08333333333334</v>
          </cell>
          <cell r="T132">
            <v>233.08333333333334</v>
          </cell>
          <cell r="U132">
            <v>0</v>
          </cell>
          <cell r="V132">
            <v>0</v>
          </cell>
          <cell r="W132" t="str">
            <v>P</v>
          </cell>
        </row>
        <row r="133">
          <cell r="A133">
            <v>1010205905</v>
          </cell>
          <cell r="B133">
            <v>9836</v>
          </cell>
          <cell r="C133" t="str">
            <v>PARRAGA CASTIBLANCO MIGUEL ANGEL</v>
          </cell>
          <cell r="D133">
            <v>1</v>
          </cell>
          <cell r="E133" t="str">
            <v>2</v>
          </cell>
          <cell r="F133" t="str">
            <v>132</v>
          </cell>
          <cell r="G133" t="str">
            <v>GERENCIA INDEMNIZACIONES</v>
          </cell>
          <cell r="H133" t="str">
            <v>ANALISTA DE INDEMNIZACIONES</v>
          </cell>
          <cell r="I133">
            <v>42417</v>
          </cell>
          <cell r="J133">
            <v>1</v>
          </cell>
          <cell r="K133">
            <v>1200000</v>
          </cell>
          <cell r="L133">
            <v>1200000</v>
          </cell>
          <cell r="M133">
            <v>84000</v>
          </cell>
          <cell r="N133">
            <v>0</v>
          </cell>
          <cell r="O133">
            <v>0</v>
          </cell>
          <cell r="P133">
            <v>1291800</v>
          </cell>
          <cell r="Q133" t="str">
            <v>SI</v>
          </cell>
          <cell r="R133">
            <v>674</v>
          </cell>
          <cell r="S133">
            <v>47.444444444444443</v>
          </cell>
          <cell r="T133">
            <v>47.444444444444443</v>
          </cell>
          <cell r="U133">
            <v>2055925.9259259261</v>
          </cell>
          <cell r="V133">
            <v>171327</v>
          </cell>
          <cell r="W133" t="str">
            <v>A</v>
          </cell>
        </row>
        <row r="134">
          <cell r="A134">
            <v>1019013748</v>
          </cell>
          <cell r="B134">
            <v>9693</v>
          </cell>
          <cell r="C134" t="str">
            <v>PEÑA REYES ANDRES RODRIGO</v>
          </cell>
          <cell r="D134">
            <v>1</v>
          </cell>
          <cell r="E134" t="str">
            <v>2</v>
          </cell>
          <cell r="F134" t="str">
            <v>190</v>
          </cell>
          <cell r="G134" t="str">
            <v>GERENCIA RIESGOS</v>
          </cell>
          <cell r="H134" t="str">
            <v>OFICIAL SEGURIDAD INFORMACIÓN</v>
          </cell>
          <cell r="I134">
            <v>41514</v>
          </cell>
          <cell r="J134">
            <v>1</v>
          </cell>
          <cell r="K134">
            <v>3263000</v>
          </cell>
          <cell r="L134">
            <v>3263000</v>
          </cell>
          <cell r="M134">
            <v>0</v>
          </cell>
          <cell r="N134">
            <v>0</v>
          </cell>
          <cell r="O134">
            <v>0</v>
          </cell>
          <cell r="P134">
            <v>3512620</v>
          </cell>
          <cell r="Q134" t="str">
            <v>SI</v>
          </cell>
          <cell r="R134">
            <v>1563</v>
          </cell>
          <cell r="S134">
            <v>96.833333333333329</v>
          </cell>
          <cell r="T134">
            <v>96.833333333333329</v>
          </cell>
          <cell r="U134">
            <v>11409925.462962961</v>
          </cell>
          <cell r="V134">
            <v>950827</v>
          </cell>
          <cell r="W134" t="str">
            <v>A</v>
          </cell>
        </row>
        <row r="135">
          <cell r="A135">
            <v>19380665</v>
          </cell>
          <cell r="B135">
            <v>257</v>
          </cell>
          <cell r="C135" t="str">
            <v xml:space="preserve">PEREZ GONZALEZ LUIS </v>
          </cell>
          <cell r="D135">
            <v>1</v>
          </cell>
          <cell r="E135" t="str">
            <v>2</v>
          </cell>
          <cell r="F135" t="str">
            <v>210</v>
          </cell>
          <cell r="G135" t="str">
            <v>GERENCIA TÉCNICA</v>
          </cell>
          <cell r="H135" t="str">
            <v>GERENTE TÉCNICO</v>
          </cell>
          <cell r="I135">
            <v>31512</v>
          </cell>
          <cell r="J135">
            <v>2</v>
          </cell>
          <cell r="K135">
            <v>9473134</v>
          </cell>
          <cell r="L135">
            <v>9581000</v>
          </cell>
          <cell r="M135">
            <v>0</v>
          </cell>
          <cell r="N135">
            <v>0</v>
          </cell>
          <cell r="O135">
            <v>0</v>
          </cell>
          <cell r="P135">
            <v>10313947</v>
          </cell>
          <cell r="Q135" t="str">
            <v>NO</v>
          </cell>
          <cell r="R135">
            <v>11421</v>
          </cell>
          <cell r="S135">
            <v>480.875</v>
          </cell>
          <cell r="T135">
            <v>480.875</v>
          </cell>
          <cell r="U135">
            <v>153575445.83333334</v>
          </cell>
          <cell r="V135">
            <v>12797954</v>
          </cell>
          <cell r="W135" t="str">
            <v>A</v>
          </cell>
        </row>
        <row r="136">
          <cell r="A136">
            <v>1032450482</v>
          </cell>
          <cell r="B136">
            <v>9734</v>
          </cell>
          <cell r="C136" t="str">
            <v>PEREZ RINCON LAURA CAMILA</v>
          </cell>
          <cell r="D136">
            <v>1</v>
          </cell>
          <cell r="E136" t="str">
            <v>2</v>
          </cell>
          <cell r="F136" t="str">
            <v>130</v>
          </cell>
          <cell r="G136" t="str">
            <v>SECRETARÍA GENERAL</v>
          </cell>
          <cell r="H136" t="str">
            <v>ANAL.DEFENSOR CONSUMIDOR FINAN</v>
          </cell>
          <cell r="I136">
            <v>41737</v>
          </cell>
          <cell r="J136">
            <v>1</v>
          </cell>
          <cell r="K136">
            <v>915450</v>
          </cell>
          <cell r="L136">
            <v>915450</v>
          </cell>
          <cell r="M136">
            <v>84000</v>
          </cell>
          <cell r="N136">
            <v>0</v>
          </cell>
          <cell r="O136">
            <v>0</v>
          </cell>
          <cell r="P136">
            <v>985482</v>
          </cell>
          <cell r="Q136" t="str">
            <v>SI</v>
          </cell>
          <cell r="R136">
            <v>1343</v>
          </cell>
          <cell r="S136">
            <v>84.611111111111114</v>
          </cell>
          <cell r="T136">
            <v>84.611111111111114</v>
          </cell>
          <cell r="U136">
            <v>2797067.0601851852</v>
          </cell>
          <cell r="V136">
            <v>233089</v>
          </cell>
          <cell r="W136" t="str">
            <v>A</v>
          </cell>
        </row>
        <row r="137">
          <cell r="A137">
            <v>1015457595</v>
          </cell>
          <cell r="B137">
            <v>9825</v>
          </cell>
          <cell r="C137" t="str">
            <v xml:space="preserve">PINILLA MARTINEZ LUCIANA </v>
          </cell>
          <cell r="D137">
            <v>120</v>
          </cell>
          <cell r="E137" t="str">
            <v>1</v>
          </cell>
          <cell r="F137" t="str">
            <v>125</v>
          </cell>
          <cell r="G137" t="str">
            <v>DIRECCIÓN OPERACIONES ARL</v>
          </cell>
          <cell r="H137" t="str">
            <v>AUXILIAR ADMINISTRATIVO ARL</v>
          </cell>
          <cell r="I137">
            <v>42317</v>
          </cell>
          <cell r="J137">
            <v>1</v>
          </cell>
          <cell r="K137">
            <v>907365</v>
          </cell>
          <cell r="L137">
            <v>907365</v>
          </cell>
          <cell r="M137">
            <v>84000</v>
          </cell>
          <cell r="N137">
            <v>0</v>
          </cell>
          <cell r="O137">
            <v>121592</v>
          </cell>
          <cell r="P137">
            <v>976778</v>
          </cell>
          <cell r="Q137" t="str">
            <v>SI</v>
          </cell>
          <cell r="R137">
            <v>772</v>
          </cell>
          <cell r="S137">
            <v>52.888888888888886</v>
          </cell>
          <cell r="T137">
            <v>52.888888888888886</v>
          </cell>
          <cell r="U137">
            <v>1947317.3222222221</v>
          </cell>
          <cell r="V137">
            <v>162276</v>
          </cell>
          <cell r="W137" t="str">
            <v>A</v>
          </cell>
        </row>
        <row r="138">
          <cell r="A138">
            <v>39534173</v>
          </cell>
          <cell r="B138">
            <v>9522</v>
          </cell>
          <cell r="C138" t="str">
            <v>PINZON AVILA LILIANA PATRICIA</v>
          </cell>
          <cell r="D138">
            <v>1</v>
          </cell>
          <cell r="E138" t="str">
            <v>2</v>
          </cell>
          <cell r="F138" t="str">
            <v>425</v>
          </cell>
          <cell r="G138" t="str">
            <v>DIRECCIÓN R.V. Y PREVISIONALES</v>
          </cell>
          <cell r="H138" t="str">
            <v>ANALISTA II</v>
          </cell>
          <cell r="I138">
            <v>39722</v>
          </cell>
          <cell r="J138">
            <v>1</v>
          </cell>
          <cell r="K138">
            <v>2331705</v>
          </cell>
          <cell r="L138">
            <v>2331705</v>
          </cell>
          <cell r="M138">
            <v>0</v>
          </cell>
          <cell r="N138">
            <v>0</v>
          </cell>
          <cell r="O138">
            <v>0</v>
          </cell>
          <cell r="P138">
            <v>2510080</v>
          </cell>
          <cell r="Q138" t="str">
            <v>SI</v>
          </cell>
          <cell r="R138">
            <v>3330</v>
          </cell>
          <cell r="S138">
            <v>195</v>
          </cell>
          <cell r="T138">
            <v>195</v>
          </cell>
          <cell r="U138">
            <v>16419089.374999998</v>
          </cell>
          <cell r="V138">
            <v>1368257</v>
          </cell>
          <cell r="W138" t="str">
            <v>A</v>
          </cell>
        </row>
        <row r="139">
          <cell r="A139">
            <v>51930925</v>
          </cell>
          <cell r="B139">
            <v>9814</v>
          </cell>
          <cell r="C139" t="str">
            <v xml:space="preserve">PINZON GONZALEZ OTILIA </v>
          </cell>
          <cell r="D139">
            <v>120</v>
          </cell>
          <cell r="E139" t="str">
            <v>1</v>
          </cell>
          <cell r="F139" t="str">
            <v>122</v>
          </cell>
          <cell r="G139" t="str">
            <v>DIRECCIÓN SALUD OCUPACIONAL</v>
          </cell>
          <cell r="H139" t="str">
            <v>ASISTENTE DE SALUD OCUPACIONAL</v>
          </cell>
          <cell r="I139">
            <v>40848</v>
          </cell>
          <cell r="J139">
            <v>1</v>
          </cell>
          <cell r="K139">
            <v>1967300</v>
          </cell>
          <cell r="L139">
            <v>1967300</v>
          </cell>
          <cell r="M139">
            <v>0</v>
          </cell>
          <cell r="N139">
            <v>0</v>
          </cell>
          <cell r="O139">
            <v>0</v>
          </cell>
          <cell r="P139">
            <v>2117798</v>
          </cell>
          <cell r="Q139" t="str">
            <v>SI</v>
          </cell>
          <cell r="R139">
            <v>2220</v>
          </cell>
          <cell r="S139">
            <v>133.33333333333331</v>
          </cell>
          <cell r="T139">
            <v>133.33333333333331</v>
          </cell>
          <cell r="U139">
            <v>9472185.1851851847</v>
          </cell>
          <cell r="V139">
            <v>789349</v>
          </cell>
          <cell r="W139" t="str">
            <v>A</v>
          </cell>
        </row>
        <row r="140">
          <cell r="A140">
            <v>79419205</v>
          </cell>
          <cell r="B140">
            <v>1691</v>
          </cell>
          <cell r="C140" t="str">
            <v xml:space="preserve">PRIETO MOYA DARIO </v>
          </cell>
          <cell r="D140">
            <v>1</v>
          </cell>
          <cell r="E140" t="str">
            <v>2</v>
          </cell>
          <cell r="F140" t="str">
            <v>431</v>
          </cell>
          <cell r="G140" t="str">
            <v>DIRECCIÓN PLANEACI.PRESUPUESTO</v>
          </cell>
          <cell r="H140" t="str">
            <v>ANALISTA PLANEACIÓN Y PRESUPUE</v>
          </cell>
          <cell r="I140">
            <v>37601</v>
          </cell>
          <cell r="J140">
            <v>1</v>
          </cell>
          <cell r="K140">
            <v>2974337</v>
          </cell>
          <cell r="L140">
            <v>2974337</v>
          </cell>
          <cell r="M140">
            <v>0</v>
          </cell>
          <cell r="N140">
            <v>0</v>
          </cell>
          <cell r="O140">
            <v>1404701</v>
          </cell>
          <cell r="P140">
            <v>3201874</v>
          </cell>
          <cell r="Q140" t="str">
            <v>SI</v>
          </cell>
          <cell r="R140">
            <v>5420</v>
          </cell>
          <cell r="S140">
            <v>311.11111111111109</v>
          </cell>
          <cell r="T140">
            <v>311.11111111111109</v>
          </cell>
          <cell r="U140">
            <v>47982660.617283955</v>
          </cell>
          <cell r="V140">
            <v>3998555</v>
          </cell>
          <cell r="W140" t="str">
            <v>A</v>
          </cell>
        </row>
        <row r="141">
          <cell r="A141">
            <v>1082214114</v>
          </cell>
          <cell r="B141">
            <v>9787</v>
          </cell>
          <cell r="C141" t="str">
            <v>QUINTERO CASTRILLON ALICIA DEL PILAR</v>
          </cell>
          <cell r="D141">
            <v>2</v>
          </cell>
          <cell r="E141" t="str">
            <v>2</v>
          </cell>
          <cell r="F141" t="str">
            <v>425</v>
          </cell>
          <cell r="G141" t="str">
            <v>DIRECCIÓN R.V. Y PREVISIONALES</v>
          </cell>
          <cell r="H141" t="str">
            <v>ANALISTA II DE PREVISIONALES</v>
          </cell>
          <cell r="I141">
            <v>42110</v>
          </cell>
          <cell r="J141">
            <v>1</v>
          </cell>
          <cell r="K141">
            <v>2477100</v>
          </cell>
          <cell r="L141">
            <v>2477100</v>
          </cell>
          <cell r="M141">
            <v>0</v>
          </cell>
          <cell r="N141">
            <v>0</v>
          </cell>
          <cell r="O141">
            <v>0</v>
          </cell>
          <cell r="P141">
            <v>2666598</v>
          </cell>
          <cell r="Q141" t="str">
            <v>SI</v>
          </cell>
          <cell r="R141">
            <v>975</v>
          </cell>
          <cell r="S141">
            <v>64.166666666666657</v>
          </cell>
          <cell r="T141">
            <v>64.166666666666657</v>
          </cell>
          <cell r="U141">
            <v>5739761.8055555541</v>
          </cell>
          <cell r="V141">
            <v>478313</v>
          </cell>
          <cell r="W141" t="str">
            <v>A</v>
          </cell>
        </row>
        <row r="142">
          <cell r="A142">
            <v>1014187525</v>
          </cell>
          <cell r="B142">
            <v>9859</v>
          </cell>
          <cell r="C142" t="str">
            <v>QUINTERO HERNANDEZ REINEL DARIO</v>
          </cell>
          <cell r="D142">
            <v>2</v>
          </cell>
          <cell r="E142" t="str">
            <v>2</v>
          </cell>
          <cell r="F142" t="str">
            <v>412</v>
          </cell>
          <cell r="G142" t="str">
            <v>DIRECCIÓN OPERACIONES</v>
          </cell>
          <cell r="H142" t="str">
            <v>ANALISTA II OPERACIONES BANCAS</v>
          </cell>
          <cell r="I142">
            <v>42548</v>
          </cell>
          <cell r="J142">
            <v>1</v>
          </cell>
          <cell r="K142">
            <v>2800000</v>
          </cell>
          <cell r="L142">
            <v>2800000</v>
          </cell>
          <cell r="M142">
            <v>0</v>
          </cell>
          <cell r="N142">
            <v>0</v>
          </cell>
          <cell r="O142">
            <v>0</v>
          </cell>
          <cell r="P142">
            <v>3014200</v>
          </cell>
          <cell r="Q142" t="str">
            <v>SI</v>
          </cell>
          <cell r="R142">
            <v>544</v>
          </cell>
          <cell r="S142">
            <v>40.222222222222221</v>
          </cell>
          <cell r="T142">
            <v>40.222222222222221</v>
          </cell>
          <cell r="U142">
            <v>4066913.5802469132</v>
          </cell>
          <cell r="V142">
            <v>338909</v>
          </cell>
          <cell r="W142" t="str">
            <v>A</v>
          </cell>
        </row>
        <row r="143">
          <cell r="A143">
            <v>1022989511</v>
          </cell>
          <cell r="B143">
            <v>9698</v>
          </cell>
          <cell r="C143" t="str">
            <v>QUINTERO ORTIZ LEYDY JOHANA</v>
          </cell>
          <cell r="D143">
            <v>2</v>
          </cell>
          <cell r="E143" t="str">
            <v>2</v>
          </cell>
          <cell r="F143" t="str">
            <v>425</v>
          </cell>
          <cell r="G143" t="str">
            <v>DIRECCIÓN R.V. Y PREVISIONALES</v>
          </cell>
          <cell r="H143" t="str">
            <v>ANALISTA</v>
          </cell>
          <cell r="I143">
            <v>41550</v>
          </cell>
          <cell r="J143">
            <v>1</v>
          </cell>
          <cell r="K143">
            <v>1102552</v>
          </cell>
          <cell r="L143">
            <v>1102552</v>
          </cell>
          <cell r="M143">
            <v>84000</v>
          </cell>
          <cell r="N143">
            <v>0</v>
          </cell>
          <cell r="O143">
            <v>80385</v>
          </cell>
          <cell r="P143">
            <v>1186897</v>
          </cell>
          <cell r="Q143" t="str">
            <v>SI</v>
          </cell>
          <cell r="R143">
            <v>1528</v>
          </cell>
          <cell r="S143">
            <v>94.888888888888886</v>
          </cell>
          <cell r="T143">
            <v>94.888888888888886</v>
          </cell>
          <cell r="U143">
            <v>4032196.8469135794</v>
          </cell>
          <cell r="V143">
            <v>336016</v>
          </cell>
          <cell r="W143" t="str">
            <v>A</v>
          </cell>
        </row>
        <row r="144">
          <cell r="A144">
            <v>75091903</v>
          </cell>
          <cell r="B144">
            <v>9789</v>
          </cell>
          <cell r="C144" t="str">
            <v>QUINTERO RIVERA OSCAR LORENZO</v>
          </cell>
          <cell r="D144">
            <v>2</v>
          </cell>
          <cell r="E144" t="str">
            <v>2</v>
          </cell>
          <cell r="F144" t="str">
            <v>321</v>
          </cell>
          <cell r="G144" t="str">
            <v>VICEPRESIDENCIA BANCASEGUROS</v>
          </cell>
          <cell r="H144" t="str">
            <v>GERENTE COMERCIAL BANCASEGUROS</v>
          </cell>
          <cell r="I144">
            <v>42115</v>
          </cell>
          <cell r="J144">
            <v>2</v>
          </cell>
          <cell r="K144">
            <v>10000000</v>
          </cell>
          <cell r="L144">
            <v>10000000</v>
          </cell>
          <cell r="M144">
            <v>0</v>
          </cell>
          <cell r="N144">
            <v>203000</v>
          </cell>
          <cell r="O144">
            <v>0</v>
          </cell>
          <cell r="P144">
            <v>10765000</v>
          </cell>
          <cell r="Q144" t="str">
            <v>NO</v>
          </cell>
          <cell r="R144">
            <v>970</v>
          </cell>
          <cell r="S144">
            <v>45.416666666666671</v>
          </cell>
          <cell r="T144">
            <v>45.416666666666671</v>
          </cell>
          <cell r="U144">
            <v>15138888.88888889</v>
          </cell>
          <cell r="V144">
            <v>1261574</v>
          </cell>
          <cell r="W144" t="str">
            <v>A</v>
          </cell>
        </row>
        <row r="145">
          <cell r="A145">
            <v>1130640326</v>
          </cell>
          <cell r="B145">
            <v>9563</v>
          </cell>
          <cell r="C145" t="str">
            <v xml:space="preserve">RAMIREZ LOPEZ MARYURI </v>
          </cell>
          <cell r="D145">
            <v>1</v>
          </cell>
          <cell r="E145" t="str">
            <v>2</v>
          </cell>
          <cell r="F145" t="str">
            <v>510</v>
          </cell>
          <cell r="G145" t="str">
            <v>SUCURSAL CALI</v>
          </cell>
          <cell r="H145" t="str">
            <v>ANALISTA I SUCURSAL CALI</v>
          </cell>
          <cell r="I145">
            <v>40392</v>
          </cell>
          <cell r="J145">
            <v>1</v>
          </cell>
          <cell r="K145">
            <v>1209009</v>
          </cell>
          <cell r="L145">
            <v>1209009</v>
          </cell>
          <cell r="M145">
            <v>84000</v>
          </cell>
          <cell r="N145">
            <v>0</v>
          </cell>
          <cell r="O145">
            <v>0</v>
          </cell>
          <cell r="P145">
            <v>1301498</v>
          </cell>
          <cell r="Q145" t="str">
            <v>SI</v>
          </cell>
          <cell r="R145">
            <v>2669</v>
          </cell>
          <cell r="S145">
            <v>158.27777777777777</v>
          </cell>
          <cell r="T145">
            <v>158.27777777777777</v>
          </cell>
          <cell r="U145">
            <v>6910195.421759259</v>
          </cell>
          <cell r="V145">
            <v>575850</v>
          </cell>
          <cell r="W145" t="str">
            <v>A</v>
          </cell>
        </row>
        <row r="146">
          <cell r="A146">
            <v>51934053</v>
          </cell>
          <cell r="B146">
            <v>9491</v>
          </cell>
          <cell r="C146" t="str">
            <v xml:space="preserve">RAMIREZ PIÑEROS CLAUDIA </v>
          </cell>
          <cell r="D146">
            <v>1</v>
          </cell>
          <cell r="E146" t="str">
            <v>2</v>
          </cell>
          <cell r="F146" t="str">
            <v>421</v>
          </cell>
          <cell r="G146" t="str">
            <v>DIRECCIÓN TESORERÍA</v>
          </cell>
          <cell r="H146" t="str">
            <v>DIRECTOR TESORERÍA</v>
          </cell>
          <cell r="I146">
            <v>39356</v>
          </cell>
          <cell r="J146">
            <v>2</v>
          </cell>
          <cell r="K146">
            <v>9569704</v>
          </cell>
          <cell r="L146">
            <v>9581000</v>
          </cell>
          <cell r="M146">
            <v>0</v>
          </cell>
          <cell r="N146">
            <v>0</v>
          </cell>
          <cell r="O146">
            <v>0</v>
          </cell>
          <cell r="P146">
            <v>10313947</v>
          </cell>
          <cell r="Q146" t="str">
            <v>NO</v>
          </cell>
          <cell r="R146">
            <v>3690</v>
          </cell>
          <cell r="S146">
            <v>158.75</v>
          </cell>
          <cell r="T146">
            <v>158.75</v>
          </cell>
          <cell r="U146">
            <v>50699458.333333336</v>
          </cell>
          <cell r="V146">
            <v>4224955</v>
          </cell>
          <cell r="W146" t="str">
            <v>A</v>
          </cell>
        </row>
        <row r="147">
          <cell r="A147">
            <v>52153464</v>
          </cell>
          <cell r="B147">
            <v>9640</v>
          </cell>
          <cell r="C147" t="str">
            <v>RAMIREZ RODRIGUEZ NOHORA CAROLINA</v>
          </cell>
          <cell r="D147">
            <v>120</v>
          </cell>
          <cell r="E147" t="str">
            <v>1</v>
          </cell>
          <cell r="F147" t="str">
            <v>122</v>
          </cell>
          <cell r="G147" t="str">
            <v>DIRECCIÓN SALUD OCUPACIONAL</v>
          </cell>
          <cell r="H147" t="str">
            <v>GESTOR INTEGRAL SALUD OCUPACIO</v>
          </cell>
          <cell r="I147">
            <v>40988</v>
          </cell>
          <cell r="J147">
            <v>1</v>
          </cell>
          <cell r="K147">
            <v>2743000</v>
          </cell>
          <cell r="L147">
            <v>2743000</v>
          </cell>
          <cell r="M147">
            <v>0</v>
          </cell>
          <cell r="N147">
            <v>102000</v>
          </cell>
          <cell r="O147">
            <v>0</v>
          </cell>
          <cell r="P147">
            <v>2952840</v>
          </cell>
          <cell r="Q147" t="str">
            <v>SI</v>
          </cell>
          <cell r="R147">
            <v>2081</v>
          </cell>
          <cell r="S147">
            <v>125.61111111111111</v>
          </cell>
          <cell r="T147">
            <v>125.61111111111111</v>
          </cell>
          <cell r="U147">
            <v>12442129.475308642</v>
          </cell>
          <cell r="V147">
            <v>1036844</v>
          </cell>
          <cell r="W147" t="str">
            <v>A</v>
          </cell>
        </row>
        <row r="148">
          <cell r="A148">
            <v>1018467015</v>
          </cell>
          <cell r="B148">
            <v>9709</v>
          </cell>
          <cell r="C148" t="str">
            <v>REAL LOPEZ JULIETH JASIVI</v>
          </cell>
          <cell r="D148">
            <v>2</v>
          </cell>
          <cell r="E148" t="str">
            <v>2</v>
          </cell>
          <cell r="F148" t="str">
            <v>200</v>
          </cell>
          <cell r="G148" t="str">
            <v>VICEPRESIDENCIA TÉCNICA Y COME</v>
          </cell>
          <cell r="H148" t="str">
            <v>AUXILIAR POL.DEUDOR B.AVVILLAS</v>
          </cell>
          <cell r="I148">
            <v>41583</v>
          </cell>
          <cell r="J148">
            <v>1</v>
          </cell>
          <cell r="K148">
            <v>797815</v>
          </cell>
          <cell r="L148">
            <v>797815</v>
          </cell>
          <cell r="M148">
            <v>84000</v>
          </cell>
          <cell r="N148">
            <v>0</v>
          </cell>
          <cell r="O148">
            <v>0</v>
          </cell>
          <cell r="P148">
            <v>858848</v>
          </cell>
          <cell r="Q148" t="str">
            <v>SI</v>
          </cell>
          <cell r="R148">
            <v>1496</v>
          </cell>
          <cell r="S148">
            <v>93.111111111111114</v>
          </cell>
          <cell r="T148">
            <v>93.111111111111114</v>
          </cell>
          <cell r="U148">
            <v>2682529.8179012351</v>
          </cell>
          <cell r="V148">
            <v>223544</v>
          </cell>
          <cell r="W148" t="str">
            <v>A</v>
          </cell>
        </row>
        <row r="149">
          <cell r="A149">
            <v>79751921</v>
          </cell>
          <cell r="B149">
            <v>9857</v>
          </cell>
          <cell r="C149" t="str">
            <v>RIAÑO CONSTAIN MARCO ANTONIO</v>
          </cell>
          <cell r="D149">
            <v>2</v>
          </cell>
          <cell r="E149" t="str">
            <v>2</v>
          </cell>
          <cell r="F149" t="str">
            <v>150</v>
          </cell>
          <cell r="G149" t="str">
            <v>GERENCIA TALENTO HUMANO Y OYM</v>
          </cell>
          <cell r="H149" t="str">
            <v>GERENTE DE TALENTO HUMANO</v>
          </cell>
          <cell r="I149">
            <v>42537</v>
          </cell>
          <cell r="J149">
            <v>2</v>
          </cell>
          <cell r="K149">
            <v>10000000</v>
          </cell>
          <cell r="L149">
            <v>10000000</v>
          </cell>
          <cell r="M149">
            <v>0</v>
          </cell>
          <cell r="N149">
            <v>0</v>
          </cell>
          <cell r="O149">
            <v>0</v>
          </cell>
          <cell r="P149">
            <v>10765000</v>
          </cell>
          <cell r="Q149" t="str">
            <v>NO</v>
          </cell>
          <cell r="R149">
            <v>555</v>
          </cell>
          <cell r="S149">
            <v>28.125</v>
          </cell>
          <cell r="T149">
            <v>30</v>
          </cell>
          <cell r="U149">
            <v>10000000</v>
          </cell>
          <cell r="V149">
            <v>833333</v>
          </cell>
          <cell r="W149" t="str">
            <v>A</v>
          </cell>
        </row>
        <row r="150">
          <cell r="A150">
            <v>51710329</v>
          </cell>
          <cell r="B150">
            <v>1773</v>
          </cell>
          <cell r="C150" t="str">
            <v>RICO MONTES LIGIA CARMINA</v>
          </cell>
          <cell r="D150">
            <v>2</v>
          </cell>
          <cell r="E150" t="str">
            <v>2</v>
          </cell>
          <cell r="F150" t="str">
            <v>321</v>
          </cell>
          <cell r="G150" t="str">
            <v>VICEPRESIDENCIA BANCASEGUROS</v>
          </cell>
          <cell r="H150" t="str">
            <v>VICEPRESIDENTE DE BANCASEGUROS</v>
          </cell>
          <cell r="I150">
            <v>39139</v>
          </cell>
          <cell r="J150">
            <v>2</v>
          </cell>
          <cell r="K150">
            <v>29191759</v>
          </cell>
          <cell r="L150">
            <v>29191759</v>
          </cell>
          <cell r="M150">
            <v>0</v>
          </cell>
          <cell r="N150">
            <v>203000</v>
          </cell>
          <cell r="O150">
            <v>0</v>
          </cell>
          <cell r="P150">
            <v>31424929</v>
          </cell>
          <cell r="Q150" t="str">
            <v>NO</v>
          </cell>
          <cell r="R150">
            <v>3905</v>
          </cell>
          <cell r="S150">
            <v>167.70833333333334</v>
          </cell>
          <cell r="T150">
            <v>167.70833333333334</v>
          </cell>
          <cell r="U150">
            <v>163190041.63194445</v>
          </cell>
          <cell r="V150">
            <v>13599170</v>
          </cell>
          <cell r="W150" t="str">
            <v>A</v>
          </cell>
        </row>
        <row r="151">
          <cell r="A151">
            <v>16749652</v>
          </cell>
          <cell r="B151">
            <v>9562</v>
          </cell>
          <cell r="C151" t="str">
            <v xml:space="preserve">RIOS MONCAYO JAMES </v>
          </cell>
          <cell r="D151">
            <v>2</v>
          </cell>
          <cell r="E151" t="str">
            <v>2</v>
          </cell>
          <cell r="F151" t="str">
            <v>510</v>
          </cell>
          <cell r="G151" t="str">
            <v>SUCURSAL CALI</v>
          </cell>
          <cell r="H151" t="str">
            <v>GERENTE SUCURSAL</v>
          </cell>
          <cell r="I151">
            <v>40385</v>
          </cell>
          <cell r="J151">
            <v>2</v>
          </cell>
          <cell r="K151">
            <v>10415782</v>
          </cell>
          <cell r="L151">
            <v>10415782</v>
          </cell>
          <cell r="M151">
            <v>0</v>
          </cell>
          <cell r="N151">
            <v>203000</v>
          </cell>
          <cell r="O151">
            <v>0</v>
          </cell>
          <cell r="P151">
            <v>11212589</v>
          </cell>
          <cell r="Q151" t="str">
            <v>NO</v>
          </cell>
          <cell r="R151">
            <v>2675</v>
          </cell>
          <cell r="S151">
            <v>116.45833333333333</v>
          </cell>
          <cell r="T151">
            <v>116.45833333333333</v>
          </cell>
          <cell r="U151">
            <v>40433487.06944444</v>
          </cell>
          <cell r="V151">
            <v>3369457</v>
          </cell>
          <cell r="W151" t="str">
            <v>A</v>
          </cell>
        </row>
        <row r="152">
          <cell r="A152">
            <v>1014270074</v>
          </cell>
          <cell r="B152">
            <v>9845</v>
          </cell>
          <cell r="C152" t="str">
            <v>RODAS OCHOA YULI TATIANA</v>
          </cell>
          <cell r="D152">
            <v>1</v>
          </cell>
          <cell r="E152" t="str">
            <v>2</v>
          </cell>
          <cell r="F152" t="str">
            <v>331</v>
          </cell>
          <cell r="G152" t="str">
            <v>DIRECCIÓN ADMINISTRATIVA</v>
          </cell>
          <cell r="H152" t="str">
            <v>ANALISTA ADMINISTRATIVO</v>
          </cell>
          <cell r="I152">
            <v>42471</v>
          </cell>
          <cell r="J152">
            <v>1</v>
          </cell>
          <cell r="K152">
            <v>1200000</v>
          </cell>
          <cell r="L152">
            <v>1200000</v>
          </cell>
          <cell r="M152">
            <v>84000</v>
          </cell>
          <cell r="N152">
            <v>0</v>
          </cell>
          <cell r="O152">
            <v>0</v>
          </cell>
          <cell r="P152">
            <v>1291800</v>
          </cell>
          <cell r="Q152" t="str">
            <v>SI</v>
          </cell>
          <cell r="R152">
            <v>620</v>
          </cell>
          <cell r="S152">
            <v>44.444444444444443</v>
          </cell>
          <cell r="T152">
            <v>44.444444444444443</v>
          </cell>
          <cell r="U152">
            <v>1925925.9259259261</v>
          </cell>
          <cell r="V152">
            <v>160494</v>
          </cell>
          <cell r="W152" t="str">
            <v>A</v>
          </cell>
        </row>
        <row r="153">
          <cell r="A153">
            <v>79413891</v>
          </cell>
          <cell r="B153">
            <v>1378</v>
          </cell>
          <cell r="C153" t="str">
            <v>RODRIGUEZ GARCIA JORGE ENRIQUE</v>
          </cell>
          <cell r="D153">
            <v>1</v>
          </cell>
          <cell r="E153" t="str">
            <v>2</v>
          </cell>
          <cell r="F153" t="str">
            <v>411</v>
          </cell>
          <cell r="G153" t="str">
            <v>GERENCIA TECNOLOGÍA</v>
          </cell>
          <cell r="H153" t="str">
            <v>DIRECTOR DE IT</v>
          </cell>
          <cell r="I153">
            <v>35485</v>
          </cell>
          <cell r="J153">
            <v>1</v>
          </cell>
          <cell r="K153">
            <v>4850650</v>
          </cell>
          <cell r="L153">
            <v>4850650</v>
          </cell>
          <cell r="M153">
            <v>0</v>
          </cell>
          <cell r="N153">
            <v>0</v>
          </cell>
          <cell r="O153">
            <v>0</v>
          </cell>
          <cell r="P153">
            <v>5221725</v>
          </cell>
          <cell r="Q153" t="str">
            <v>SI</v>
          </cell>
          <cell r="R153">
            <v>7507</v>
          </cell>
          <cell r="S153">
            <v>427.05555555555554</v>
          </cell>
          <cell r="T153">
            <v>427.05555555555554</v>
          </cell>
          <cell r="U153">
            <v>74804059.436728388</v>
          </cell>
          <cell r="V153">
            <v>6233672</v>
          </cell>
          <cell r="W153" t="str">
            <v>A</v>
          </cell>
        </row>
        <row r="154">
          <cell r="A154">
            <v>1026557891</v>
          </cell>
          <cell r="B154">
            <v>9823</v>
          </cell>
          <cell r="C154" t="str">
            <v>RODRIGUEZ MONTAÑO ANGIE CAROLINA</v>
          </cell>
          <cell r="D154">
            <v>2</v>
          </cell>
          <cell r="E154" t="str">
            <v>2</v>
          </cell>
          <cell r="F154" t="str">
            <v>180</v>
          </cell>
          <cell r="G154" t="str">
            <v>GERENCIA COMERCIAL</v>
          </cell>
          <cell r="H154" t="str">
            <v>EJECUTIVO COMERCIAL</v>
          </cell>
          <cell r="I154">
            <v>42312</v>
          </cell>
          <cell r="J154">
            <v>1</v>
          </cell>
          <cell r="K154">
            <v>1800002</v>
          </cell>
          <cell r="L154">
            <v>1800002</v>
          </cell>
          <cell r="M154">
            <v>0</v>
          </cell>
          <cell r="N154">
            <v>203000</v>
          </cell>
          <cell r="O154">
            <v>0</v>
          </cell>
          <cell r="P154">
            <v>1937702</v>
          </cell>
          <cell r="Q154" t="str">
            <v>SI</v>
          </cell>
          <cell r="R154">
            <v>777</v>
          </cell>
          <cell r="S154">
            <v>53.166666666666671</v>
          </cell>
          <cell r="T154">
            <v>53.166666666666671</v>
          </cell>
          <cell r="U154">
            <v>3455837.1731481487</v>
          </cell>
          <cell r="V154">
            <v>287986</v>
          </cell>
          <cell r="W154" t="str">
            <v>A</v>
          </cell>
        </row>
        <row r="155">
          <cell r="A155">
            <v>1075876076</v>
          </cell>
          <cell r="B155">
            <v>9838</v>
          </cell>
          <cell r="C155" t="str">
            <v xml:space="preserve">RODRIGUEZ VENEGAS TATIANA </v>
          </cell>
          <cell r="D155">
            <v>1</v>
          </cell>
          <cell r="E155" t="str">
            <v>2</v>
          </cell>
          <cell r="F155" t="str">
            <v>412</v>
          </cell>
          <cell r="G155" t="str">
            <v>DIRECCIÓN OPERACIONES</v>
          </cell>
          <cell r="H155" t="str">
            <v>APRENDIZ</v>
          </cell>
          <cell r="I155">
            <v>42457</v>
          </cell>
          <cell r="J155">
            <v>3</v>
          </cell>
          <cell r="K155">
            <v>689455</v>
          </cell>
          <cell r="L155">
            <v>737000</v>
          </cell>
          <cell r="M155">
            <v>0</v>
          </cell>
          <cell r="N155">
            <v>0</v>
          </cell>
          <cell r="O155">
            <v>0</v>
          </cell>
          <cell r="P155">
            <v>737000</v>
          </cell>
          <cell r="Q155" t="str">
            <v>SI</v>
          </cell>
          <cell r="R155">
            <v>633</v>
          </cell>
          <cell r="S155">
            <v>45.166666666666664</v>
          </cell>
          <cell r="T155">
            <v>45.166666666666664</v>
          </cell>
          <cell r="U155">
            <v>0</v>
          </cell>
          <cell r="V155">
            <v>0</v>
          </cell>
          <cell r="W155" t="str">
            <v>A</v>
          </cell>
        </row>
        <row r="156">
          <cell r="A156">
            <v>1014287014</v>
          </cell>
          <cell r="B156">
            <v>9844</v>
          </cell>
          <cell r="C156" t="str">
            <v>ROJAS FORERO LIZETH DANIELA</v>
          </cell>
          <cell r="D156">
            <v>1</v>
          </cell>
          <cell r="E156" t="str">
            <v>2</v>
          </cell>
          <cell r="F156" t="str">
            <v>200</v>
          </cell>
          <cell r="G156" t="str">
            <v>VICEPRESIDENCIA TÉCNICA Y COME</v>
          </cell>
          <cell r="H156" t="str">
            <v>APRENDIZ</v>
          </cell>
          <cell r="I156">
            <v>42467</v>
          </cell>
          <cell r="J156">
            <v>3</v>
          </cell>
          <cell r="K156">
            <v>689455</v>
          </cell>
          <cell r="L156">
            <v>737000</v>
          </cell>
          <cell r="M156">
            <v>0</v>
          </cell>
          <cell r="N156">
            <v>0</v>
          </cell>
          <cell r="O156">
            <v>0</v>
          </cell>
          <cell r="P156">
            <v>737000</v>
          </cell>
          <cell r="Q156" t="str">
            <v>SI</v>
          </cell>
          <cell r="R156">
            <v>624</v>
          </cell>
          <cell r="S156">
            <v>44.666666666666664</v>
          </cell>
          <cell r="T156">
            <v>44.666666666666664</v>
          </cell>
          <cell r="U156">
            <v>0</v>
          </cell>
          <cell r="V156">
            <v>0</v>
          </cell>
          <cell r="W156" t="str">
            <v>A</v>
          </cell>
        </row>
        <row r="157">
          <cell r="A157">
            <v>1023907308</v>
          </cell>
          <cell r="B157">
            <v>9728</v>
          </cell>
          <cell r="C157" t="str">
            <v>ROJAS OLAYA MARTHA LILIANA</v>
          </cell>
          <cell r="D157">
            <v>1</v>
          </cell>
          <cell r="E157" t="str">
            <v>2</v>
          </cell>
          <cell r="F157" t="str">
            <v>411</v>
          </cell>
          <cell r="G157" t="str">
            <v>GERENCIA TECNOLOGÍA</v>
          </cell>
          <cell r="H157" t="str">
            <v>LÍDER DE PROYECTO</v>
          </cell>
          <cell r="I157">
            <v>41725</v>
          </cell>
          <cell r="J157">
            <v>1</v>
          </cell>
          <cell r="K157">
            <v>3655854</v>
          </cell>
          <cell r="L157">
            <v>3655854</v>
          </cell>
          <cell r="M157">
            <v>0</v>
          </cell>
          <cell r="N157">
            <v>0</v>
          </cell>
          <cell r="O157">
            <v>0</v>
          </cell>
          <cell r="P157">
            <v>3935527</v>
          </cell>
          <cell r="Q157" t="str">
            <v>SI</v>
          </cell>
          <cell r="R157">
            <v>1354</v>
          </cell>
          <cell r="S157">
            <v>85.222222222222229</v>
          </cell>
          <cell r="T157">
            <v>85.222222222222229</v>
          </cell>
          <cell r="U157">
            <v>11250777.850000001</v>
          </cell>
          <cell r="V157">
            <v>937565</v>
          </cell>
          <cell r="W157" t="str">
            <v>A</v>
          </cell>
        </row>
        <row r="158">
          <cell r="A158">
            <v>1015421306</v>
          </cell>
          <cell r="B158">
            <v>9828</v>
          </cell>
          <cell r="C158" t="str">
            <v>ROJAS URREGO JULIAN ANDRES</v>
          </cell>
          <cell r="D158">
            <v>1</v>
          </cell>
          <cell r="E158" t="str">
            <v>2</v>
          </cell>
          <cell r="F158" t="str">
            <v>190</v>
          </cell>
          <cell r="G158" t="str">
            <v>GERENCIA RIESGOS</v>
          </cell>
          <cell r="H158" t="str">
            <v>AUXILIAR DE RIESGOS</v>
          </cell>
          <cell r="I158">
            <v>42348</v>
          </cell>
          <cell r="J158">
            <v>1</v>
          </cell>
          <cell r="K158">
            <v>953817</v>
          </cell>
          <cell r="L158">
            <v>953817</v>
          </cell>
          <cell r="M158">
            <v>84000</v>
          </cell>
          <cell r="N158">
            <v>0</v>
          </cell>
          <cell r="O158">
            <v>0</v>
          </cell>
          <cell r="P158">
            <v>1026784</v>
          </cell>
          <cell r="Q158" t="str">
            <v>SI</v>
          </cell>
          <cell r="R158">
            <v>741</v>
          </cell>
          <cell r="S158">
            <v>51.166666666666671</v>
          </cell>
          <cell r="T158">
            <v>51.166666666666671</v>
          </cell>
          <cell r="U158">
            <v>1762353.5402777782</v>
          </cell>
          <cell r="V158">
            <v>146863</v>
          </cell>
          <cell r="W158" t="str">
            <v>A</v>
          </cell>
        </row>
        <row r="159">
          <cell r="A159">
            <v>52529985</v>
          </cell>
          <cell r="B159">
            <v>9803</v>
          </cell>
          <cell r="C159" t="str">
            <v>RONCANCIO CAÑON CLAUDIA MARCILA</v>
          </cell>
          <cell r="D159">
            <v>2</v>
          </cell>
          <cell r="E159" t="str">
            <v>2</v>
          </cell>
          <cell r="F159" t="str">
            <v>425</v>
          </cell>
          <cell r="G159" t="str">
            <v>DIRECCIÓN R.V. Y PREVISIONALES</v>
          </cell>
          <cell r="H159" t="str">
            <v>ANALISTA I</v>
          </cell>
          <cell r="I159">
            <v>42192</v>
          </cell>
          <cell r="J159">
            <v>1</v>
          </cell>
          <cell r="K159">
            <v>1406600</v>
          </cell>
          <cell r="L159">
            <v>1406600</v>
          </cell>
          <cell r="M159">
            <v>84000</v>
          </cell>
          <cell r="N159">
            <v>0</v>
          </cell>
          <cell r="O159">
            <v>113943</v>
          </cell>
          <cell r="P159">
            <v>1514205</v>
          </cell>
          <cell r="Q159" t="str">
            <v>SI</v>
          </cell>
          <cell r="R159">
            <v>894</v>
          </cell>
          <cell r="S159">
            <v>59.666666666666671</v>
          </cell>
          <cell r="T159">
            <v>59.666666666666671</v>
          </cell>
          <cell r="U159">
            <v>3257322.0037037041</v>
          </cell>
          <cell r="V159">
            <v>271444</v>
          </cell>
          <cell r="W159" t="str">
            <v>A</v>
          </cell>
        </row>
        <row r="160">
          <cell r="A160">
            <v>1010192481</v>
          </cell>
          <cell r="B160">
            <v>9861</v>
          </cell>
          <cell r="C160" t="str">
            <v>RUIZ CRUZ JHOEL ARMANDO</v>
          </cell>
          <cell r="D160">
            <v>1</v>
          </cell>
          <cell r="E160" t="str">
            <v>2</v>
          </cell>
          <cell r="F160" t="str">
            <v>131</v>
          </cell>
          <cell r="G160" t="str">
            <v>DIRECCIÓN JURÍDICA</v>
          </cell>
          <cell r="H160" t="str">
            <v>AUXILIAR JURIDICO</v>
          </cell>
          <cell r="I160">
            <v>42556</v>
          </cell>
          <cell r="J160">
            <v>1</v>
          </cell>
          <cell r="K160">
            <v>736131</v>
          </cell>
          <cell r="L160">
            <v>737000</v>
          </cell>
          <cell r="M160">
            <v>84000</v>
          </cell>
          <cell r="N160">
            <v>0</v>
          </cell>
          <cell r="O160">
            <v>0</v>
          </cell>
          <cell r="P160">
            <v>793381</v>
          </cell>
          <cell r="Q160" t="str">
            <v>SI</v>
          </cell>
          <cell r="R160">
            <v>536</v>
          </cell>
          <cell r="S160">
            <v>39.777777777777779</v>
          </cell>
          <cell r="T160">
            <v>39.777777777777779</v>
          </cell>
          <cell r="U160">
            <v>1058641.3580246912</v>
          </cell>
          <cell r="V160">
            <v>88220</v>
          </cell>
          <cell r="W160" t="str">
            <v>A</v>
          </cell>
        </row>
        <row r="161">
          <cell r="A161">
            <v>79684747</v>
          </cell>
          <cell r="B161">
            <v>9579</v>
          </cell>
          <cell r="C161" t="str">
            <v>RUIZ MOJICA EDGAR ALBERTO</v>
          </cell>
          <cell r="D161">
            <v>1</v>
          </cell>
          <cell r="E161" t="str">
            <v>2</v>
          </cell>
          <cell r="F161" t="str">
            <v>411</v>
          </cell>
          <cell r="G161" t="str">
            <v>GERENCIA TECNOLOGÍA</v>
          </cell>
          <cell r="H161" t="str">
            <v>LÍDER DE PROYECTO</v>
          </cell>
          <cell r="I161">
            <v>40504</v>
          </cell>
          <cell r="J161">
            <v>1</v>
          </cell>
          <cell r="K161">
            <v>4895900</v>
          </cell>
          <cell r="L161">
            <v>4895900</v>
          </cell>
          <cell r="M161">
            <v>0</v>
          </cell>
          <cell r="N161">
            <v>0</v>
          </cell>
          <cell r="O161">
            <v>0</v>
          </cell>
          <cell r="P161">
            <v>5270436</v>
          </cell>
          <cell r="Q161" t="str">
            <v>SI</v>
          </cell>
          <cell r="R161">
            <v>2559</v>
          </cell>
          <cell r="S161">
            <v>152.16666666666669</v>
          </cell>
          <cell r="T161">
            <v>152.16666666666669</v>
          </cell>
          <cell r="U161">
            <v>26902517.175925933</v>
          </cell>
          <cell r="V161">
            <v>2241876</v>
          </cell>
          <cell r="W161" t="str">
            <v>A</v>
          </cell>
        </row>
        <row r="162">
          <cell r="A162">
            <v>79502219</v>
          </cell>
          <cell r="B162">
            <v>9617</v>
          </cell>
          <cell r="C162" t="str">
            <v xml:space="preserve">SALAMANCA LOPEZ RICARDO </v>
          </cell>
          <cell r="D162">
            <v>2</v>
          </cell>
          <cell r="E162" t="str">
            <v>2</v>
          </cell>
          <cell r="F162" t="str">
            <v>110</v>
          </cell>
          <cell r="G162" t="str">
            <v>GERENCIA REASEGUROS</v>
          </cell>
          <cell r="H162" t="str">
            <v>GERENTE REASEGUROS</v>
          </cell>
          <cell r="I162">
            <v>40820</v>
          </cell>
          <cell r="J162">
            <v>2</v>
          </cell>
          <cell r="K162">
            <v>10271638</v>
          </cell>
          <cell r="L162">
            <v>10271638</v>
          </cell>
          <cell r="M162">
            <v>0</v>
          </cell>
          <cell r="N162">
            <v>0</v>
          </cell>
          <cell r="O162">
            <v>0</v>
          </cell>
          <cell r="P162">
            <v>11057418</v>
          </cell>
          <cell r="Q162" t="str">
            <v>NO</v>
          </cell>
          <cell r="R162">
            <v>2247</v>
          </cell>
          <cell r="S162">
            <v>98.625</v>
          </cell>
          <cell r="T162">
            <v>98.625</v>
          </cell>
          <cell r="U162">
            <v>33768009.925000004</v>
          </cell>
          <cell r="V162">
            <v>2814001</v>
          </cell>
          <cell r="W162" t="str">
            <v>A</v>
          </cell>
        </row>
        <row r="163">
          <cell r="A163">
            <v>1031143962</v>
          </cell>
          <cell r="B163">
            <v>9791</v>
          </cell>
          <cell r="C163" t="str">
            <v>SANCHEZ BARRETO JOHAN SEBASTIAN</v>
          </cell>
          <cell r="D163">
            <v>2</v>
          </cell>
          <cell r="E163" t="str">
            <v>2</v>
          </cell>
          <cell r="F163" t="str">
            <v>425</v>
          </cell>
          <cell r="G163" t="str">
            <v>DIRECCIÓN R.V. Y PREVISIONALES</v>
          </cell>
          <cell r="H163" t="str">
            <v>AUXILIAR R.V. Y PREVISIONALES</v>
          </cell>
          <cell r="I163">
            <v>42129</v>
          </cell>
          <cell r="J163">
            <v>1</v>
          </cell>
          <cell r="K163">
            <v>855384</v>
          </cell>
          <cell r="L163">
            <v>855384</v>
          </cell>
          <cell r="M163">
            <v>84000</v>
          </cell>
          <cell r="N163">
            <v>0</v>
          </cell>
          <cell r="O163">
            <v>111742</v>
          </cell>
          <cell r="P163">
            <v>920821</v>
          </cell>
          <cell r="Q163" t="str">
            <v>SI</v>
          </cell>
          <cell r="R163">
            <v>956</v>
          </cell>
          <cell r="S163">
            <v>63.111111111111114</v>
          </cell>
          <cell r="T163">
            <v>63.111111111111114</v>
          </cell>
          <cell r="U163">
            <v>2184502.7555555557</v>
          </cell>
          <cell r="V163">
            <v>182042</v>
          </cell>
          <cell r="W163" t="str">
            <v>A</v>
          </cell>
        </row>
        <row r="164">
          <cell r="A164">
            <v>41681662</v>
          </cell>
          <cell r="B164">
            <v>1050</v>
          </cell>
          <cell r="C164" t="str">
            <v>SANCHEZ MEDINA MARTHA CONSTANZA</v>
          </cell>
          <cell r="D164">
            <v>1</v>
          </cell>
          <cell r="E164" t="str">
            <v>2</v>
          </cell>
          <cell r="F164" t="str">
            <v>150</v>
          </cell>
          <cell r="G164" t="str">
            <v>GERENCIA TALENTO HUMANO Y OYM</v>
          </cell>
          <cell r="H164" t="str">
            <v>AUXILIAR DE TALENTO HUMANO</v>
          </cell>
          <cell r="I164">
            <v>34547</v>
          </cell>
          <cell r="J164">
            <v>1</v>
          </cell>
          <cell r="K164">
            <v>1230050</v>
          </cell>
          <cell r="L164">
            <v>1230050</v>
          </cell>
          <cell r="M164">
            <v>84000</v>
          </cell>
          <cell r="N164">
            <v>0</v>
          </cell>
          <cell r="O164">
            <v>0</v>
          </cell>
          <cell r="P164">
            <v>1324149</v>
          </cell>
          <cell r="Q164" t="str">
            <v>SI</v>
          </cell>
          <cell r="R164">
            <v>8430</v>
          </cell>
          <cell r="S164">
            <v>478.33333333333331</v>
          </cell>
          <cell r="T164">
            <v>478.33333333333331</v>
          </cell>
          <cell r="U164">
            <v>0</v>
          </cell>
          <cell r="V164">
            <v>0</v>
          </cell>
          <cell r="W164" t="str">
            <v>P</v>
          </cell>
        </row>
        <row r="165">
          <cell r="A165">
            <v>80220211</v>
          </cell>
          <cell r="B165">
            <v>9719</v>
          </cell>
          <cell r="C165" t="str">
            <v>SANDOVAL BURGOS EDWIN ALDEMAR</v>
          </cell>
          <cell r="D165">
            <v>1</v>
          </cell>
          <cell r="E165" t="str">
            <v>2</v>
          </cell>
          <cell r="F165" t="str">
            <v>425</v>
          </cell>
          <cell r="G165" t="str">
            <v>DIRECCIÓN R.V. Y PREVISIONALES</v>
          </cell>
          <cell r="H165" t="str">
            <v>COORDINADOR RENTAS VITALICIAS</v>
          </cell>
          <cell r="I165">
            <v>41680</v>
          </cell>
          <cell r="J165">
            <v>1</v>
          </cell>
          <cell r="K165">
            <v>3749576</v>
          </cell>
          <cell r="L165">
            <v>3749576</v>
          </cell>
          <cell r="M165">
            <v>0</v>
          </cell>
          <cell r="N165">
            <v>0</v>
          </cell>
          <cell r="O165">
            <v>0</v>
          </cell>
          <cell r="P165">
            <v>4036419</v>
          </cell>
          <cell r="Q165" t="str">
            <v>SI</v>
          </cell>
          <cell r="R165">
            <v>1401</v>
          </cell>
          <cell r="S165">
            <v>87.833333333333343</v>
          </cell>
          <cell r="T165">
            <v>87.833333333333343</v>
          </cell>
          <cell r="U165">
            <v>11892752.396296296</v>
          </cell>
          <cell r="V165">
            <v>991063</v>
          </cell>
          <cell r="W165" t="str">
            <v>A</v>
          </cell>
        </row>
        <row r="166">
          <cell r="A166">
            <v>52817564</v>
          </cell>
          <cell r="B166">
            <v>9867</v>
          </cell>
          <cell r="C166" t="str">
            <v>SIERRA  GRACE KELLY</v>
          </cell>
          <cell r="D166">
            <v>1</v>
          </cell>
          <cell r="E166" t="str">
            <v>2</v>
          </cell>
          <cell r="F166" t="str">
            <v>132</v>
          </cell>
          <cell r="G166" t="str">
            <v>GERENCIA INDEMNIZACIONES</v>
          </cell>
          <cell r="H166" t="str">
            <v>ANALISTA DE INDEMNIZACIONES</v>
          </cell>
          <cell r="I166">
            <v>42576</v>
          </cell>
          <cell r="J166">
            <v>1</v>
          </cell>
          <cell r="K166">
            <v>2164000</v>
          </cell>
          <cell r="L166">
            <v>2164000</v>
          </cell>
          <cell r="M166">
            <v>0</v>
          </cell>
          <cell r="N166">
            <v>0</v>
          </cell>
          <cell r="O166">
            <v>0</v>
          </cell>
          <cell r="P166">
            <v>2329546</v>
          </cell>
          <cell r="Q166" t="str">
            <v>SI</v>
          </cell>
          <cell r="R166">
            <v>516</v>
          </cell>
          <cell r="S166">
            <v>38.666666666666664</v>
          </cell>
          <cell r="T166">
            <v>38.666666666666664</v>
          </cell>
          <cell r="U166">
            <v>3021585.1851851852</v>
          </cell>
          <cell r="V166">
            <v>251799</v>
          </cell>
          <cell r="W166" t="str">
            <v>A</v>
          </cell>
        </row>
        <row r="167">
          <cell r="A167">
            <v>52804037</v>
          </cell>
          <cell r="B167">
            <v>9725</v>
          </cell>
          <cell r="C167" t="str">
            <v>SILVA REYES MARIA CAROLINA</v>
          </cell>
          <cell r="D167">
            <v>1</v>
          </cell>
          <cell r="E167" t="str">
            <v>2</v>
          </cell>
          <cell r="F167" t="str">
            <v>110</v>
          </cell>
          <cell r="G167" t="str">
            <v>GERENCIA REASEGUROS</v>
          </cell>
          <cell r="H167" t="str">
            <v>DIRECTOR DE REASEGUROS</v>
          </cell>
          <cell r="I167">
            <v>40961</v>
          </cell>
          <cell r="J167">
            <v>1</v>
          </cell>
          <cell r="K167">
            <v>3629490</v>
          </cell>
          <cell r="L167">
            <v>3629490</v>
          </cell>
          <cell r="M167">
            <v>0</v>
          </cell>
          <cell r="N167">
            <v>0</v>
          </cell>
          <cell r="O167">
            <v>0</v>
          </cell>
          <cell r="P167">
            <v>3907146</v>
          </cell>
          <cell r="Q167" t="str">
            <v>SI</v>
          </cell>
          <cell r="R167">
            <v>2109</v>
          </cell>
          <cell r="S167">
            <v>127.16666666666667</v>
          </cell>
          <cell r="T167">
            <v>127.16666666666667</v>
          </cell>
          <cell r="U167">
            <v>16667088.569444446</v>
          </cell>
          <cell r="V167">
            <v>1388924</v>
          </cell>
          <cell r="W167" t="str">
            <v>A</v>
          </cell>
        </row>
        <row r="168">
          <cell r="A168">
            <v>55174039</v>
          </cell>
          <cell r="B168">
            <v>9722</v>
          </cell>
          <cell r="C168" t="str">
            <v>SOGAMOSO SUAZA LILI FRANCINY</v>
          </cell>
          <cell r="D168">
            <v>1</v>
          </cell>
          <cell r="E168" t="str">
            <v>2</v>
          </cell>
          <cell r="F168" t="str">
            <v>425</v>
          </cell>
          <cell r="G168" t="str">
            <v>DIRECCIÓN R.V. Y PREVISIONALES</v>
          </cell>
          <cell r="H168" t="str">
            <v>ANALISTA JURÍDICO RENTAS Y PRE</v>
          </cell>
          <cell r="I168">
            <v>41694</v>
          </cell>
          <cell r="J168">
            <v>1</v>
          </cell>
          <cell r="K168">
            <v>2505171</v>
          </cell>
          <cell r="L168">
            <v>2505171</v>
          </cell>
          <cell r="M168">
            <v>0</v>
          </cell>
          <cell r="N168">
            <v>0</v>
          </cell>
          <cell r="O168">
            <v>0</v>
          </cell>
          <cell r="P168">
            <v>2696817</v>
          </cell>
          <cell r="Q168" t="str">
            <v>SI</v>
          </cell>
          <cell r="R168">
            <v>1387</v>
          </cell>
          <cell r="S168">
            <v>87.055555555555557</v>
          </cell>
          <cell r="T168">
            <v>87.055555555555557</v>
          </cell>
          <cell r="U168">
            <v>7875438.0310185188</v>
          </cell>
          <cell r="V168">
            <v>656287</v>
          </cell>
          <cell r="W168" t="str">
            <v>A</v>
          </cell>
        </row>
        <row r="169">
          <cell r="A169">
            <v>1019073696</v>
          </cell>
          <cell r="B169">
            <v>9830</v>
          </cell>
          <cell r="C169" t="str">
            <v xml:space="preserve">SOLER GALINDO VANESSA </v>
          </cell>
          <cell r="D169">
            <v>1</v>
          </cell>
          <cell r="E169" t="str">
            <v>2</v>
          </cell>
          <cell r="F169" t="str">
            <v>150</v>
          </cell>
          <cell r="G169" t="str">
            <v>GERENCIA TALENTO HUMANO Y OYM</v>
          </cell>
          <cell r="H169" t="str">
            <v>PRACTICANTE</v>
          </cell>
          <cell r="I169">
            <v>42354</v>
          </cell>
          <cell r="J169">
            <v>3</v>
          </cell>
          <cell r="K169">
            <v>900000</v>
          </cell>
          <cell r="L169">
            <v>900000</v>
          </cell>
          <cell r="M169">
            <v>0</v>
          </cell>
          <cell r="N169">
            <v>0</v>
          </cell>
          <cell r="O169">
            <v>0</v>
          </cell>
          <cell r="P169">
            <v>900000</v>
          </cell>
          <cell r="Q169" t="str">
            <v>SI</v>
          </cell>
          <cell r="R169">
            <v>735</v>
          </cell>
          <cell r="S169">
            <v>50.833333333333329</v>
          </cell>
          <cell r="T169">
            <v>50.833333333333329</v>
          </cell>
          <cell r="U169">
            <v>0</v>
          </cell>
          <cell r="V169">
            <v>0</v>
          </cell>
          <cell r="W169" t="str">
            <v>A</v>
          </cell>
        </row>
        <row r="170">
          <cell r="A170">
            <v>52360979</v>
          </cell>
          <cell r="B170">
            <v>9773</v>
          </cell>
          <cell r="C170" t="str">
            <v>SOLORZANO DAZA SANDRA PATRICIA</v>
          </cell>
          <cell r="D170">
            <v>2</v>
          </cell>
          <cell r="E170" t="str">
            <v>2</v>
          </cell>
          <cell r="F170" t="str">
            <v>100</v>
          </cell>
          <cell r="G170" t="str">
            <v>PRESIDENCIA</v>
          </cell>
          <cell r="H170" t="str">
            <v>PRESIDENTE</v>
          </cell>
          <cell r="I170">
            <v>42009</v>
          </cell>
          <cell r="J170">
            <v>2</v>
          </cell>
          <cell r="K170">
            <v>60000000</v>
          </cell>
          <cell r="L170">
            <v>60000000</v>
          </cell>
          <cell r="M170">
            <v>0</v>
          </cell>
          <cell r="N170">
            <v>0</v>
          </cell>
          <cell r="O170">
            <v>0</v>
          </cell>
          <cell r="P170">
            <v>64590000</v>
          </cell>
          <cell r="Q170" t="str">
            <v>NO</v>
          </cell>
          <cell r="R170">
            <v>1076</v>
          </cell>
          <cell r="S170">
            <v>49.833333333333329</v>
          </cell>
          <cell r="T170">
            <v>49.833333333333329</v>
          </cell>
          <cell r="U170">
            <v>99666666.666666657</v>
          </cell>
          <cell r="V170">
            <v>8305556</v>
          </cell>
          <cell r="W170" t="str">
            <v>A</v>
          </cell>
        </row>
        <row r="171">
          <cell r="A171">
            <v>52559608</v>
          </cell>
          <cell r="B171">
            <v>9547</v>
          </cell>
          <cell r="C171" t="str">
            <v>SOSA LINARES OLGA LUCIA</v>
          </cell>
          <cell r="D171">
            <v>120</v>
          </cell>
          <cell r="E171" t="str">
            <v>1</v>
          </cell>
          <cell r="F171" t="str">
            <v>122</v>
          </cell>
          <cell r="G171" t="str">
            <v>DIRECCIÓN SALUD OCUPACIONAL</v>
          </cell>
          <cell r="H171" t="str">
            <v>GESTOR INTEGRAL SALUD OCUPACIO</v>
          </cell>
          <cell r="I171">
            <v>40129</v>
          </cell>
          <cell r="J171">
            <v>1</v>
          </cell>
          <cell r="K171">
            <v>3275320</v>
          </cell>
          <cell r="L171">
            <v>3275320</v>
          </cell>
          <cell r="M171">
            <v>0</v>
          </cell>
          <cell r="N171">
            <v>102000</v>
          </cell>
          <cell r="O171">
            <v>0</v>
          </cell>
          <cell r="P171">
            <v>3525882</v>
          </cell>
          <cell r="Q171" t="str">
            <v>SI</v>
          </cell>
          <cell r="R171">
            <v>2929</v>
          </cell>
          <cell r="S171">
            <v>172.72222222222223</v>
          </cell>
          <cell r="T171">
            <v>172.72222222222223</v>
          </cell>
          <cell r="U171">
            <v>20428797.598765433</v>
          </cell>
          <cell r="V171">
            <v>1702400</v>
          </cell>
          <cell r="W171" t="str">
            <v>A</v>
          </cell>
        </row>
        <row r="172">
          <cell r="A172">
            <v>1018410105</v>
          </cell>
          <cell r="B172">
            <v>9800</v>
          </cell>
          <cell r="C172" t="str">
            <v>SUAREZ CALDERON ANGELICA MARIA</v>
          </cell>
          <cell r="D172">
            <v>1</v>
          </cell>
          <cell r="E172" t="str">
            <v>2</v>
          </cell>
          <cell r="F172" t="str">
            <v>200</v>
          </cell>
          <cell r="G172" t="str">
            <v>VICEPRESIDENCIA TÉCNICA Y COME</v>
          </cell>
          <cell r="H172" t="str">
            <v>ANALISTA POL.DEUDORES B.BOGOTÁ</v>
          </cell>
          <cell r="I172">
            <v>42174</v>
          </cell>
          <cell r="J172">
            <v>1</v>
          </cell>
          <cell r="K172">
            <v>1430718</v>
          </cell>
          <cell r="L172">
            <v>1430718</v>
          </cell>
          <cell r="M172">
            <v>84000</v>
          </cell>
          <cell r="N172">
            <v>0</v>
          </cell>
          <cell r="O172">
            <v>0</v>
          </cell>
          <cell r="P172">
            <v>1540168</v>
          </cell>
          <cell r="Q172" t="str">
            <v>SI</v>
          </cell>
          <cell r="R172">
            <v>912</v>
          </cell>
          <cell r="S172">
            <v>60.666666666666671</v>
          </cell>
          <cell r="T172">
            <v>60.666666666666671</v>
          </cell>
          <cell r="U172">
            <v>3134332.2111111111</v>
          </cell>
          <cell r="V172">
            <v>261194</v>
          </cell>
          <cell r="W172" t="str">
            <v>A</v>
          </cell>
        </row>
        <row r="173">
          <cell r="A173">
            <v>1020766887</v>
          </cell>
          <cell r="B173">
            <v>9849</v>
          </cell>
          <cell r="C173" t="str">
            <v>SUAREZ CUCHANGA YULY ALEXANDRA</v>
          </cell>
          <cell r="D173">
            <v>2</v>
          </cell>
          <cell r="E173" t="str">
            <v>2</v>
          </cell>
          <cell r="F173" t="str">
            <v>425</v>
          </cell>
          <cell r="G173" t="str">
            <v>DIRECCIÓN R.V. Y PREVISIONALES</v>
          </cell>
          <cell r="H173" t="str">
            <v>APRENDIZ</v>
          </cell>
          <cell r="I173">
            <v>42472</v>
          </cell>
          <cell r="J173">
            <v>3</v>
          </cell>
          <cell r="K173">
            <v>689455</v>
          </cell>
          <cell r="L173">
            <v>737000</v>
          </cell>
          <cell r="M173">
            <v>0</v>
          </cell>
          <cell r="N173">
            <v>0</v>
          </cell>
          <cell r="O173">
            <v>0</v>
          </cell>
          <cell r="P173">
            <v>737000</v>
          </cell>
          <cell r="Q173" t="str">
            <v>SI</v>
          </cell>
          <cell r="R173">
            <v>619</v>
          </cell>
          <cell r="S173">
            <v>44.388888888888886</v>
          </cell>
          <cell r="T173">
            <v>44.388888888888886</v>
          </cell>
          <cell r="U173">
            <v>0</v>
          </cell>
          <cell r="V173">
            <v>0</v>
          </cell>
          <cell r="W173" t="str">
            <v>A</v>
          </cell>
        </row>
        <row r="174">
          <cell r="A174">
            <v>24120523</v>
          </cell>
          <cell r="B174">
            <v>9514</v>
          </cell>
          <cell r="C174" t="str">
            <v>SUTACHAN BOHORQUEZ MARIA OFELIA</v>
          </cell>
          <cell r="D174">
            <v>120</v>
          </cell>
          <cell r="E174" t="str">
            <v>1</v>
          </cell>
          <cell r="F174" t="str">
            <v>121</v>
          </cell>
          <cell r="G174" t="str">
            <v>DIRECCIÓN SERVICIOS E INDEMNIZ</v>
          </cell>
          <cell r="H174" t="str">
            <v>ANALISTA SERVICIOS E INDEMNIZA</v>
          </cell>
          <cell r="I174">
            <v>39657</v>
          </cell>
          <cell r="J174">
            <v>1</v>
          </cell>
          <cell r="K174">
            <v>1042831</v>
          </cell>
          <cell r="L174">
            <v>1042831</v>
          </cell>
          <cell r="M174">
            <v>84000</v>
          </cell>
          <cell r="N174">
            <v>0</v>
          </cell>
          <cell r="O174">
            <v>384417</v>
          </cell>
          <cell r="P174">
            <v>1122608</v>
          </cell>
          <cell r="Q174" t="str">
            <v>SI</v>
          </cell>
          <cell r="R174">
            <v>3393</v>
          </cell>
          <cell r="S174">
            <v>198.5</v>
          </cell>
          <cell r="T174">
            <v>198.5</v>
          </cell>
          <cell r="U174">
            <v>10018629.693055555</v>
          </cell>
          <cell r="V174">
            <v>834886</v>
          </cell>
          <cell r="W174" t="str">
            <v>A</v>
          </cell>
        </row>
        <row r="175">
          <cell r="A175">
            <v>45424752</v>
          </cell>
          <cell r="B175">
            <v>1658</v>
          </cell>
          <cell r="C175" t="str">
            <v xml:space="preserve">TORRES CRUMP PATRICIA </v>
          </cell>
          <cell r="D175">
            <v>1</v>
          </cell>
          <cell r="E175" t="str">
            <v>2</v>
          </cell>
          <cell r="F175" t="str">
            <v>520</v>
          </cell>
          <cell r="G175" t="str">
            <v>SUCURSAL CARTAGENA</v>
          </cell>
          <cell r="H175" t="str">
            <v>GERENTE SUCURSAL</v>
          </cell>
          <cell r="I175">
            <v>37084</v>
          </cell>
          <cell r="J175">
            <v>1</v>
          </cell>
          <cell r="K175">
            <v>7780242</v>
          </cell>
          <cell r="L175">
            <v>7780242</v>
          </cell>
          <cell r="M175">
            <v>0</v>
          </cell>
          <cell r="N175">
            <v>258000</v>
          </cell>
          <cell r="O175">
            <v>0</v>
          </cell>
          <cell r="P175">
            <v>8375431</v>
          </cell>
          <cell r="Q175" t="str">
            <v>NO</v>
          </cell>
          <cell r="R175">
            <v>5929</v>
          </cell>
          <cell r="S175">
            <v>252.04166666666666</v>
          </cell>
          <cell r="T175">
            <v>252.04166666666666</v>
          </cell>
          <cell r="U175">
            <v>0</v>
          </cell>
          <cell r="V175">
            <v>0</v>
          </cell>
          <cell r="W175" t="str">
            <v>P</v>
          </cell>
        </row>
        <row r="176">
          <cell r="A176">
            <v>38282352</v>
          </cell>
          <cell r="B176">
            <v>9778</v>
          </cell>
          <cell r="C176" t="str">
            <v>TORRES LOPEZ JUDITH ESTHER</v>
          </cell>
          <cell r="D176">
            <v>1</v>
          </cell>
          <cell r="E176" t="str">
            <v>2</v>
          </cell>
          <cell r="F176" t="str">
            <v>412</v>
          </cell>
          <cell r="G176" t="str">
            <v>DIRECCIÓN OPERACIONES</v>
          </cell>
          <cell r="H176" t="str">
            <v>PROFESIONAL DE COASEGUROS</v>
          </cell>
          <cell r="I176">
            <v>42065</v>
          </cell>
          <cell r="J176">
            <v>1</v>
          </cell>
          <cell r="K176">
            <v>3736950</v>
          </cell>
          <cell r="L176">
            <v>3736950</v>
          </cell>
          <cell r="M176">
            <v>0</v>
          </cell>
          <cell r="N176">
            <v>0</v>
          </cell>
          <cell r="O176">
            <v>0</v>
          </cell>
          <cell r="P176">
            <v>4022827</v>
          </cell>
          <cell r="Q176" t="str">
            <v>SI</v>
          </cell>
          <cell r="R176">
            <v>1019</v>
          </cell>
          <cell r="S176">
            <v>66.611111111111114</v>
          </cell>
          <cell r="T176">
            <v>66.611111111111114</v>
          </cell>
          <cell r="U176">
            <v>8988864.1435185187</v>
          </cell>
          <cell r="V176">
            <v>749072</v>
          </cell>
          <cell r="W176" t="str">
            <v>A</v>
          </cell>
        </row>
        <row r="177">
          <cell r="A177">
            <v>1032374124</v>
          </cell>
          <cell r="B177">
            <v>9774</v>
          </cell>
          <cell r="C177" t="str">
            <v>TRIANA LEON WILLIAM SNEIDER</v>
          </cell>
          <cell r="D177">
            <v>1</v>
          </cell>
          <cell r="E177" t="str">
            <v>2</v>
          </cell>
          <cell r="F177" t="str">
            <v>425</v>
          </cell>
          <cell r="G177" t="str">
            <v>DIRECCIÓN R.V. Y PREVISIONALES</v>
          </cell>
          <cell r="H177" t="str">
            <v>ANALISTA I</v>
          </cell>
          <cell r="I177">
            <v>42018</v>
          </cell>
          <cell r="J177">
            <v>1</v>
          </cell>
          <cell r="K177">
            <v>1621000</v>
          </cell>
          <cell r="L177">
            <v>1621000</v>
          </cell>
          <cell r="M177">
            <v>0</v>
          </cell>
          <cell r="N177">
            <v>0</v>
          </cell>
          <cell r="O177">
            <v>156865</v>
          </cell>
          <cell r="P177">
            <v>1745007</v>
          </cell>
          <cell r="Q177" t="str">
            <v>SI</v>
          </cell>
          <cell r="R177">
            <v>1067</v>
          </cell>
          <cell r="S177">
            <v>69.277777777777771</v>
          </cell>
          <cell r="T177">
            <v>69.277777777777771</v>
          </cell>
          <cell r="U177">
            <v>4417493.6512345672</v>
          </cell>
          <cell r="V177">
            <v>368124</v>
          </cell>
          <cell r="W177" t="str">
            <v>A</v>
          </cell>
        </row>
        <row r="178">
          <cell r="A178">
            <v>1031155692</v>
          </cell>
          <cell r="B178">
            <v>9875</v>
          </cell>
          <cell r="C178" t="str">
            <v>TRIANA MEDINA MARIANA ANDREA</v>
          </cell>
          <cell r="D178">
            <v>2</v>
          </cell>
          <cell r="E178" t="str">
            <v>2</v>
          </cell>
          <cell r="F178" t="str">
            <v>425</v>
          </cell>
          <cell r="G178" t="str">
            <v>DIRECCIÓN R.V. Y PREVISIONALES</v>
          </cell>
          <cell r="H178" t="str">
            <v>AUXILIAR R.V. Y PREVISIONALES</v>
          </cell>
          <cell r="I178">
            <v>42618</v>
          </cell>
          <cell r="J178">
            <v>1</v>
          </cell>
          <cell r="K178">
            <v>745990</v>
          </cell>
          <cell r="L178">
            <v>745990</v>
          </cell>
          <cell r="M178">
            <v>84000</v>
          </cell>
          <cell r="N178">
            <v>0</v>
          </cell>
          <cell r="O178">
            <v>0</v>
          </cell>
          <cell r="P178">
            <v>803058</v>
          </cell>
          <cell r="Q178" t="str">
            <v>SI</v>
          </cell>
          <cell r="R178">
            <v>476</v>
          </cell>
          <cell r="S178">
            <v>36.444444444444443</v>
          </cell>
          <cell r="T178">
            <v>36.444444444444443</v>
          </cell>
          <cell r="U178">
            <v>981759.67901234562</v>
          </cell>
          <cell r="V178">
            <v>81813</v>
          </cell>
          <cell r="W178" t="str">
            <v>A</v>
          </cell>
        </row>
        <row r="179">
          <cell r="A179">
            <v>73135888</v>
          </cell>
          <cell r="B179">
            <v>1470</v>
          </cell>
          <cell r="C179" t="str">
            <v>TRUJILLO ALVAREZ GUSTAVO ADOLFO</v>
          </cell>
          <cell r="D179">
            <v>1</v>
          </cell>
          <cell r="E179" t="str">
            <v>2</v>
          </cell>
          <cell r="F179" t="str">
            <v>520</v>
          </cell>
          <cell r="G179" t="str">
            <v>SUCURSAL CARTAGENA</v>
          </cell>
          <cell r="H179" t="str">
            <v>SUBGERENTE TECNICO SUR CARTAGE</v>
          </cell>
          <cell r="I179">
            <v>35773</v>
          </cell>
          <cell r="J179">
            <v>1</v>
          </cell>
          <cell r="K179">
            <v>4519351</v>
          </cell>
          <cell r="L179">
            <v>4519351</v>
          </cell>
          <cell r="M179">
            <v>0</v>
          </cell>
          <cell r="N179">
            <v>0</v>
          </cell>
          <cell r="O179">
            <v>0</v>
          </cell>
          <cell r="P179">
            <v>4865081</v>
          </cell>
          <cell r="Q179" t="str">
            <v>SI</v>
          </cell>
          <cell r="R179">
            <v>7222</v>
          </cell>
          <cell r="S179">
            <v>411.22222222222223</v>
          </cell>
          <cell r="T179">
            <v>411.22222222222223</v>
          </cell>
          <cell r="U179">
            <v>67110967.488580242</v>
          </cell>
          <cell r="V179">
            <v>5592581</v>
          </cell>
          <cell r="W179" t="str">
            <v>A</v>
          </cell>
        </row>
        <row r="180">
          <cell r="A180">
            <v>79944342</v>
          </cell>
          <cell r="B180">
            <v>1723</v>
          </cell>
          <cell r="C180" t="str">
            <v>URREA DEVIA FELIPE ALEXANDER</v>
          </cell>
          <cell r="D180">
            <v>1</v>
          </cell>
          <cell r="E180" t="str">
            <v>2</v>
          </cell>
          <cell r="F180" t="str">
            <v>411</v>
          </cell>
          <cell r="G180" t="str">
            <v>GERENCIA TECNOLOGÍA</v>
          </cell>
          <cell r="H180" t="str">
            <v>DIRECTOR DE INFRAESTRUCTURA</v>
          </cell>
          <cell r="I180">
            <v>38047</v>
          </cell>
          <cell r="J180">
            <v>1</v>
          </cell>
          <cell r="K180">
            <v>5348392</v>
          </cell>
          <cell r="L180">
            <v>5348392</v>
          </cell>
          <cell r="M180">
            <v>0</v>
          </cell>
          <cell r="N180">
            <v>0</v>
          </cell>
          <cell r="O180">
            <v>0</v>
          </cell>
          <cell r="P180">
            <v>5757544</v>
          </cell>
          <cell r="Q180" t="str">
            <v>SI</v>
          </cell>
          <cell r="R180">
            <v>4980</v>
          </cell>
          <cell r="S180">
            <v>286.66666666666669</v>
          </cell>
          <cell r="T180">
            <v>286.66666666666669</v>
          </cell>
          <cell r="U180">
            <v>55365761.629629627</v>
          </cell>
          <cell r="V180">
            <v>4613813</v>
          </cell>
          <cell r="W180" t="str">
            <v>A</v>
          </cell>
        </row>
        <row r="181">
          <cell r="A181">
            <v>1120354729</v>
          </cell>
          <cell r="B181">
            <v>9689</v>
          </cell>
          <cell r="C181" t="str">
            <v>URUEÑA CRUZ ELKIN LISANDRO</v>
          </cell>
          <cell r="D181">
            <v>1</v>
          </cell>
          <cell r="E181" t="str">
            <v>2</v>
          </cell>
          <cell r="F181" t="str">
            <v>331</v>
          </cell>
          <cell r="G181" t="str">
            <v>DIRECCIÓN ADMINISTRATIVA</v>
          </cell>
          <cell r="H181" t="str">
            <v>DIRECTOR ADMINISTRATIVO</v>
          </cell>
          <cell r="I181">
            <v>41451</v>
          </cell>
          <cell r="J181">
            <v>1</v>
          </cell>
          <cell r="K181">
            <v>4523400</v>
          </cell>
          <cell r="L181">
            <v>4523400</v>
          </cell>
          <cell r="M181">
            <v>0</v>
          </cell>
          <cell r="N181">
            <v>0</v>
          </cell>
          <cell r="O181">
            <v>0</v>
          </cell>
          <cell r="P181">
            <v>4869440</v>
          </cell>
          <cell r="Q181" t="str">
            <v>SI</v>
          </cell>
          <cell r="R181">
            <v>1625</v>
          </cell>
          <cell r="S181">
            <v>100.27777777777777</v>
          </cell>
          <cell r="T181">
            <v>100.27777777777777</v>
          </cell>
          <cell r="U181">
            <v>16379873.61111111</v>
          </cell>
          <cell r="V181">
            <v>1364989</v>
          </cell>
          <cell r="W181" t="str">
            <v>A</v>
          </cell>
        </row>
        <row r="182">
          <cell r="A182">
            <v>1013663285</v>
          </cell>
          <cell r="B182">
            <v>9876</v>
          </cell>
          <cell r="C182" t="str">
            <v xml:space="preserve">VALERO MENDOZA MELISSA </v>
          </cell>
          <cell r="D182">
            <v>2</v>
          </cell>
          <cell r="E182" t="str">
            <v>2</v>
          </cell>
          <cell r="F182" t="str">
            <v>425</v>
          </cell>
          <cell r="G182" t="str">
            <v>DIRECCIÓN R.V. Y PREVISIONALES</v>
          </cell>
          <cell r="H182" t="str">
            <v>ANALISTA I R.V. PREVISIONALES</v>
          </cell>
          <cell r="I182">
            <v>42618</v>
          </cell>
          <cell r="J182">
            <v>1</v>
          </cell>
          <cell r="K182">
            <v>1044690</v>
          </cell>
          <cell r="L182">
            <v>1044690</v>
          </cell>
          <cell r="M182">
            <v>84000</v>
          </cell>
          <cell r="N182">
            <v>0</v>
          </cell>
          <cell r="O182">
            <v>0</v>
          </cell>
          <cell r="P182">
            <v>1124609</v>
          </cell>
          <cell r="Q182" t="str">
            <v>SI</v>
          </cell>
          <cell r="R182">
            <v>476</v>
          </cell>
          <cell r="S182">
            <v>36.444444444444443</v>
          </cell>
          <cell r="T182">
            <v>36.444444444444443</v>
          </cell>
          <cell r="U182">
            <v>1374863.6296296294</v>
          </cell>
          <cell r="V182">
            <v>114572</v>
          </cell>
          <cell r="W182" t="str">
            <v>A</v>
          </cell>
        </row>
        <row r="183">
          <cell r="A183">
            <v>79295596</v>
          </cell>
          <cell r="B183">
            <v>1775</v>
          </cell>
          <cell r="C183" t="str">
            <v>VALLEJO ARELLANO JESUS ARMANDO</v>
          </cell>
          <cell r="D183">
            <v>2</v>
          </cell>
          <cell r="E183" t="str">
            <v>2</v>
          </cell>
          <cell r="F183" t="str">
            <v>411</v>
          </cell>
          <cell r="G183" t="str">
            <v>GERENCIA TECNOLOGÍA</v>
          </cell>
          <cell r="H183" t="str">
            <v>GERENTE TECNOLOGÍA</v>
          </cell>
          <cell r="I183">
            <v>39161</v>
          </cell>
          <cell r="J183">
            <v>2</v>
          </cell>
          <cell r="K183">
            <v>14421731</v>
          </cell>
          <cell r="L183">
            <v>14421731</v>
          </cell>
          <cell r="M183">
            <v>0</v>
          </cell>
          <cell r="N183">
            <v>0</v>
          </cell>
          <cell r="O183">
            <v>0</v>
          </cell>
          <cell r="P183">
            <v>15524993</v>
          </cell>
          <cell r="Q183" t="str">
            <v>NO</v>
          </cell>
          <cell r="R183">
            <v>3881</v>
          </cell>
          <cell r="S183">
            <v>166.70833333333334</v>
          </cell>
          <cell r="T183">
            <v>166.70833333333334</v>
          </cell>
          <cell r="U183">
            <v>80140757.959722221</v>
          </cell>
          <cell r="V183">
            <v>6678396</v>
          </cell>
          <cell r="W183" t="str">
            <v>A</v>
          </cell>
        </row>
        <row r="184">
          <cell r="A184">
            <v>39526087</v>
          </cell>
          <cell r="B184">
            <v>1706</v>
          </cell>
          <cell r="C184" t="str">
            <v>VARGAS ESPITIA ANA CECILIA</v>
          </cell>
          <cell r="D184">
            <v>1</v>
          </cell>
          <cell r="E184" t="str">
            <v>2</v>
          </cell>
          <cell r="F184" t="str">
            <v>421</v>
          </cell>
          <cell r="G184" t="str">
            <v>DIRECCIÓN TESORERÍA</v>
          </cell>
          <cell r="H184" t="str">
            <v>AUXILIAR DE TESORERÍA</v>
          </cell>
          <cell r="I184">
            <v>37788</v>
          </cell>
          <cell r="J184">
            <v>1</v>
          </cell>
          <cell r="K184">
            <v>739096</v>
          </cell>
          <cell r="L184">
            <v>739096</v>
          </cell>
          <cell r="M184">
            <v>84000</v>
          </cell>
          <cell r="N184">
            <v>0</v>
          </cell>
          <cell r="O184">
            <v>23517</v>
          </cell>
          <cell r="P184">
            <v>795637</v>
          </cell>
          <cell r="Q184" t="str">
            <v>SI</v>
          </cell>
          <cell r="R184">
            <v>5235</v>
          </cell>
          <cell r="S184">
            <v>300.83333333333331</v>
          </cell>
          <cell r="T184">
            <v>300.83333333333331</v>
          </cell>
          <cell r="U184">
            <v>0</v>
          </cell>
          <cell r="V184">
            <v>0</v>
          </cell>
          <cell r="W184" t="str">
            <v>P</v>
          </cell>
        </row>
        <row r="185">
          <cell r="A185">
            <v>30204463</v>
          </cell>
          <cell r="B185">
            <v>9846</v>
          </cell>
          <cell r="C185" t="str">
            <v xml:space="preserve">VARGAS VARGAS ZORAIDA </v>
          </cell>
          <cell r="D185">
            <v>2</v>
          </cell>
          <cell r="E185" t="str">
            <v>2</v>
          </cell>
          <cell r="F185" t="str">
            <v>311</v>
          </cell>
          <cell r="G185" t="str">
            <v>GERENCIA CONTABILIDAD</v>
          </cell>
          <cell r="H185" t="str">
            <v>GER.CONTA.Y CONTROL FINANCIERO</v>
          </cell>
          <cell r="I185">
            <v>42471</v>
          </cell>
          <cell r="J185">
            <v>2</v>
          </cell>
          <cell r="K185">
            <v>18500000</v>
          </cell>
          <cell r="L185">
            <v>18500000</v>
          </cell>
          <cell r="M185">
            <v>0</v>
          </cell>
          <cell r="N185">
            <v>0</v>
          </cell>
          <cell r="O185">
            <v>0</v>
          </cell>
          <cell r="P185">
            <v>19915250</v>
          </cell>
          <cell r="Q185" t="str">
            <v>NO</v>
          </cell>
          <cell r="R185">
            <v>620</v>
          </cell>
          <cell r="S185">
            <v>30.833333333333336</v>
          </cell>
          <cell r="T185">
            <v>30.833333333333336</v>
          </cell>
          <cell r="U185">
            <v>19013888.888888888</v>
          </cell>
          <cell r="V185">
            <v>1584491</v>
          </cell>
          <cell r="W185" t="str">
            <v>A</v>
          </cell>
        </row>
        <row r="186">
          <cell r="A186">
            <v>52349169</v>
          </cell>
          <cell r="B186">
            <v>9583</v>
          </cell>
          <cell r="C186" t="str">
            <v>VARGAS YAVER CLAUDIA PATRICIA</v>
          </cell>
          <cell r="D186">
            <v>120</v>
          </cell>
          <cell r="E186" t="str">
            <v>1</v>
          </cell>
          <cell r="F186" t="str">
            <v>121</v>
          </cell>
          <cell r="G186" t="str">
            <v>DIRECCIÓN SERVICIOS E INDEMNIZ</v>
          </cell>
          <cell r="H186" t="str">
            <v>COORDINADOR MÉDICO</v>
          </cell>
          <cell r="I186">
            <v>40539</v>
          </cell>
          <cell r="J186">
            <v>1</v>
          </cell>
          <cell r="K186">
            <v>4892805</v>
          </cell>
          <cell r="L186">
            <v>4892805</v>
          </cell>
          <cell r="M186">
            <v>0</v>
          </cell>
          <cell r="N186">
            <v>0</v>
          </cell>
          <cell r="O186">
            <v>0</v>
          </cell>
          <cell r="P186">
            <v>5267105</v>
          </cell>
          <cell r="Q186" t="str">
            <v>SI</v>
          </cell>
          <cell r="R186">
            <v>2524</v>
          </cell>
          <cell r="S186">
            <v>150.22222222222223</v>
          </cell>
          <cell r="T186">
            <v>150.22222222222223</v>
          </cell>
          <cell r="U186">
            <v>26541957</v>
          </cell>
          <cell r="V186">
            <v>2211830</v>
          </cell>
          <cell r="W186" t="str">
            <v>A</v>
          </cell>
        </row>
        <row r="187">
          <cell r="A187">
            <v>52276941</v>
          </cell>
          <cell r="B187">
            <v>9492</v>
          </cell>
          <cell r="C187" t="str">
            <v>VEGA LEON SAIDA YAMILE</v>
          </cell>
          <cell r="D187">
            <v>1</v>
          </cell>
          <cell r="E187" t="str">
            <v>2</v>
          </cell>
          <cell r="F187" t="str">
            <v>425</v>
          </cell>
          <cell r="G187" t="str">
            <v>DIRECCIÓN R.V. Y PREVISIONALES</v>
          </cell>
          <cell r="H187" t="str">
            <v>ANALISTA R.V. Y PREVISIONALES</v>
          </cell>
          <cell r="I187">
            <v>39377</v>
          </cell>
          <cell r="J187">
            <v>1</v>
          </cell>
          <cell r="K187">
            <v>1828365</v>
          </cell>
          <cell r="L187">
            <v>1828365</v>
          </cell>
          <cell r="M187">
            <v>0</v>
          </cell>
          <cell r="N187">
            <v>0</v>
          </cell>
          <cell r="O187">
            <v>879235</v>
          </cell>
          <cell r="P187">
            <v>1968235</v>
          </cell>
          <cell r="Q187" t="str">
            <v>SI</v>
          </cell>
          <cell r="R187">
            <v>3669</v>
          </cell>
          <cell r="S187">
            <v>213.83333333333334</v>
          </cell>
          <cell r="T187">
            <v>213.83333333333334</v>
          </cell>
          <cell r="U187">
            <v>20385186.0625</v>
          </cell>
          <cell r="V187">
            <v>1698766</v>
          </cell>
          <cell r="W187" t="str">
            <v>A</v>
          </cell>
        </row>
        <row r="188">
          <cell r="A188">
            <v>1144095882</v>
          </cell>
          <cell r="B188">
            <v>9870</v>
          </cell>
          <cell r="C188" t="str">
            <v>VELEZ ESCALANTE ANDRES FELIPE</v>
          </cell>
          <cell r="D188">
            <v>1</v>
          </cell>
          <cell r="E188" t="str">
            <v>2</v>
          </cell>
          <cell r="F188" t="str">
            <v>510</v>
          </cell>
          <cell r="G188" t="str">
            <v>SUCURSAL CALI</v>
          </cell>
          <cell r="H188" t="str">
            <v>AUXILIAR SUCURSAL CALI</v>
          </cell>
          <cell r="I188">
            <v>42583</v>
          </cell>
          <cell r="J188">
            <v>1</v>
          </cell>
          <cell r="K188">
            <v>689455</v>
          </cell>
          <cell r="L188">
            <v>737000</v>
          </cell>
          <cell r="M188">
            <v>84000</v>
          </cell>
          <cell r="N188">
            <v>0</v>
          </cell>
          <cell r="O188">
            <v>0</v>
          </cell>
          <cell r="P188">
            <v>793381</v>
          </cell>
          <cell r="Q188" t="str">
            <v>SI</v>
          </cell>
          <cell r="R188">
            <v>510</v>
          </cell>
          <cell r="S188">
            <v>38.333333333333336</v>
          </cell>
          <cell r="T188">
            <v>38.333333333333336</v>
          </cell>
          <cell r="U188">
            <v>1020199.074074074</v>
          </cell>
          <cell r="V188">
            <v>85017</v>
          </cell>
          <cell r="W188" t="str">
            <v>A</v>
          </cell>
        </row>
        <row r="189">
          <cell r="A189">
            <v>1129508460</v>
          </cell>
          <cell r="B189">
            <v>9806</v>
          </cell>
          <cell r="C189" t="str">
            <v>VELOZA LOPEZ NYDIA ELIZABETH</v>
          </cell>
          <cell r="D189">
            <v>2</v>
          </cell>
          <cell r="E189" t="str">
            <v>2</v>
          </cell>
          <cell r="F189" t="str">
            <v>321</v>
          </cell>
          <cell r="G189" t="str">
            <v>VICEPRESIDENCIA BANCASEGUROS</v>
          </cell>
          <cell r="H189" t="str">
            <v>ANALISTA DE BANCASEGUROS</v>
          </cell>
          <cell r="I189">
            <v>42200</v>
          </cell>
          <cell r="J189">
            <v>1</v>
          </cell>
          <cell r="K189">
            <v>2154000</v>
          </cell>
          <cell r="L189">
            <v>2154000</v>
          </cell>
          <cell r="M189">
            <v>0</v>
          </cell>
          <cell r="N189">
            <v>0</v>
          </cell>
          <cell r="O189">
            <v>0</v>
          </cell>
          <cell r="P189">
            <v>2318781</v>
          </cell>
          <cell r="Q189" t="str">
            <v>SI</v>
          </cell>
          <cell r="R189">
            <v>886</v>
          </cell>
          <cell r="S189">
            <v>59.222222222222221</v>
          </cell>
          <cell r="T189">
            <v>59.222222222222221</v>
          </cell>
          <cell r="U189">
            <v>4606501.8518518517</v>
          </cell>
          <cell r="V189">
            <v>383875</v>
          </cell>
          <cell r="W189" t="str">
            <v>A</v>
          </cell>
        </row>
        <row r="190">
          <cell r="A190">
            <v>1016077040</v>
          </cell>
          <cell r="B190">
            <v>9847</v>
          </cell>
          <cell r="C190" t="str">
            <v>VILLALBA CONTRERAS SERGIO ANDRES</v>
          </cell>
          <cell r="D190">
            <v>1</v>
          </cell>
          <cell r="E190" t="str">
            <v>2</v>
          </cell>
          <cell r="F190" t="str">
            <v>132</v>
          </cell>
          <cell r="G190" t="str">
            <v>GERENCIA INDEMNIZACIONES</v>
          </cell>
          <cell r="H190" t="str">
            <v>AUXILIAR DE INDEMNIZACIONES</v>
          </cell>
          <cell r="I190">
            <v>42471</v>
          </cell>
          <cell r="J190">
            <v>1</v>
          </cell>
          <cell r="K190">
            <v>750000</v>
          </cell>
          <cell r="L190">
            <v>750000</v>
          </cell>
          <cell r="M190">
            <v>84000</v>
          </cell>
          <cell r="N190">
            <v>0</v>
          </cell>
          <cell r="O190">
            <v>0</v>
          </cell>
          <cell r="P190">
            <v>807375</v>
          </cell>
          <cell r="Q190" t="str">
            <v>SI</v>
          </cell>
          <cell r="R190">
            <v>620</v>
          </cell>
          <cell r="S190">
            <v>44.444444444444443</v>
          </cell>
          <cell r="T190">
            <v>44.444444444444443</v>
          </cell>
          <cell r="U190">
            <v>1203703.7037037036</v>
          </cell>
          <cell r="V190">
            <v>100309</v>
          </cell>
          <cell r="W190" t="str">
            <v>A</v>
          </cell>
        </row>
        <row r="191">
          <cell r="A191">
            <v>13837534</v>
          </cell>
          <cell r="B191">
            <v>1344</v>
          </cell>
          <cell r="C191" t="str">
            <v>VILLANUEVA BEDOYA GUILLERMO ANTONIO</v>
          </cell>
          <cell r="D191">
            <v>120</v>
          </cell>
          <cell r="E191" t="str">
            <v>1</v>
          </cell>
          <cell r="F191" t="str">
            <v>122</v>
          </cell>
          <cell r="G191" t="str">
            <v>DIRECCIÓN SALUD OCUPACIONAL</v>
          </cell>
          <cell r="H191" t="str">
            <v>GESTOR INTEGRAL SALUD OCUPACIO</v>
          </cell>
          <cell r="I191">
            <v>35324</v>
          </cell>
          <cell r="J191">
            <v>1</v>
          </cell>
          <cell r="K191">
            <v>3305573</v>
          </cell>
          <cell r="L191">
            <v>3305573</v>
          </cell>
          <cell r="M191">
            <v>0</v>
          </cell>
          <cell r="N191">
            <v>102000</v>
          </cell>
          <cell r="O191">
            <v>0</v>
          </cell>
          <cell r="P191">
            <v>3558449</v>
          </cell>
          <cell r="Q191" t="str">
            <v>SI</v>
          </cell>
          <cell r="R191">
            <v>7665</v>
          </cell>
          <cell r="S191">
            <v>435.83333333333331</v>
          </cell>
          <cell r="T191">
            <v>435.83333333333331</v>
          </cell>
          <cell r="U191">
            <v>52024515.803240739</v>
          </cell>
          <cell r="V191">
            <v>4335376</v>
          </cell>
          <cell r="W191" t="str">
            <v>A</v>
          </cell>
        </row>
        <row r="192">
          <cell r="A192">
            <v>43537500</v>
          </cell>
          <cell r="B192">
            <v>1672</v>
          </cell>
          <cell r="C192" t="str">
            <v>ZULUAGA VERGARA MARTHA CECILIA</v>
          </cell>
          <cell r="D192">
            <v>1</v>
          </cell>
          <cell r="E192" t="str">
            <v>2</v>
          </cell>
          <cell r="F192" t="str">
            <v>512</v>
          </cell>
          <cell r="G192" t="str">
            <v>SUCURSAL MEDELLÍN</v>
          </cell>
          <cell r="H192" t="str">
            <v>ANALISTA TÉCNICO</v>
          </cell>
          <cell r="I192">
            <v>37411</v>
          </cell>
          <cell r="J192">
            <v>1</v>
          </cell>
          <cell r="K192">
            <v>943532</v>
          </cell>
          <cell r="L192">
            <v>943532</v>
          </cell>
          <cell r="M192">
            <v>84000</v>
          </cell>
          <cell r="N192">
            <v>0</v>
          </cell>
          <cell r="O192">
            <v>0</v>
          </cell>
          <cell r="P192">
            <v>1015712</v>
          </cell>
          <cell r="Q192" t="str">
            <v>SI</v>
          </cell>
          <cell r="R192">
            <v>5607</v>
          </cell>
          <cell r="S192">
            <v>321.5</v>
          </cell>
          <cell r="T192">
            <v>321.5</v>
          </cell>
          <cell r="U192">
            <v>10954144.427777778</v>
          </cell>
          <cell r="V192">
            <v>912845</v>
          </cell>
          <cell r="W192" t="str">
            <v>A</v>
          </cell>
        </row>
        <row r="193">
          <cell r="A193" t="str">
            <v>VAC1</v>
          </cell>
          <cell r="B193" t="str">
            <v>VAC1</v>
          </cell>
          <cell r="C193" t="str">
            <v>ANALISTA II RIESGOS</v>
          </cell>
          <cell r="D193">
            <v>1</v>
          </cell>
          <cell r="E193" t="str">
            <v>2</v>
          </cell>
          <cell r="F193" t="str">
            <v>190</v>
          </cell>
          <cell r="G193" t="str">
            <v>GERENCIA RIESGOS</v>
          </cell>
          <cell r="H193" t="str">
            <v>ANALISTA II RIESGOS</v>
          </cell>
          <cell r="I193">
            <v>42614</v>
          </cell>
          <cell r="J193">
            <v>1</v>
          </cell>
          <cell r="K193">
            <v>2500000</v>
          </cell>
          <cell r="L193">
            <v>2500000</v>
          </cell>
          <cell r="M193">
            <v>0</v>
          </cell>
          <cell r="N193">
            <v>0</v>
          </cell>
          <cell r="O193">
            <v>0</v>
          </cell>
          <cell r="P193">
            <v>2691250</v>
          </cell>
          <cell r="Q193" t="str">
            <v>SI</v>
          </cell>
          <cell r="R193">
            <v>480</v>
          </cell>
          <cell r="S193">
            <v>36.666666666666664</v>
          </cell>
          <cell r="T193">
            <v>36.666666666666664</v>
          </cell>
          <cell r="U193">
            <v>3310185.1851851852</v>
          </cell>
          <cell r="V193">
            <v>275849</v>
          </cell>
          <cell r="W193" t="str">
            <v>A</v>
          </cell>
        </row>
        <row r="194">
          <cell r="A194" t="str">
            <v>VAC2</v>
          </cell>
          <cell r="B194" t="str">
            <v>VAC2</v>
          </cell>
          <cell r="C194" t="str">
            <v>ANALISTA MERCADEO SERV.CLIENTE</v>
          </cell>
          <cell r="D194">
            <v>2</v>
          </cell>
          <cell r="E194" t="str">
            <v>2</v>
          </cell>
          <cell r="F194" t="str">
            <v>124</v>
          </cell>
          <cell r="G194" t="str">
            <v>DIRECCIÓN SERVICIO AL CLIENTE</v>
          </cell>
          <cell r="H194" t="str">
            <v>ANALISTA MERCADEO SERV.CLIENTE</v>
          </cell>
          <cell r="I194">
            <v>42614</v>
          </cell>
          <cell r="J194">
            <v>1</v>
          </cell>
          <cell r="K194">
            <v>1407350</v>
          </cell>
          <cell r="L194">
            <v>1407350</v>
          </cell>
          <cell r="M194">
            <v>84000</v>
          </cell>
          <cell r="N194">
            <v>0</v>
          </cell>
          <cell r="O194">
            <v>0</v>
          </cell>
          <cell r="P194">
            <v>1515012</v>
          </cell>
          <cell r="Q194" t="str">
            <v>SI</v>
          </cell>
          <cell r="R194">
            <v>480</v>
          </cell>
          <cell r="S194">
            <v>36.666666666666664</v>
          </cell>
          <cell r="T194">
            <v>36.666666666666664</v>
          </cell>
          <cell r="U194">
            <v>1863435.6481481481</v>
          </cell>
          <cell r="V194">
            <v>155286</v>
          </cell>
          <cell r="W194" t="str">
            <v>A</v>
          </cell>
        </row>
        <row r="195">
          <cell r="A195" t="str">
            <v>VAC3</v>
          </cell>
          <cell r="B195" t="str">
            <v>VAC3</v>
          </cell>
          <cell r="C195" t="str">
            <v>AUXILIAR TÉCNICO</v>
          </cell>
          <cell r="D195">
            <v>1</v>
          </cell>
          <cell r="E195" t="str">
            <v>2</v>
          </cell>
          <cell r="F195" t="str">
            <v>210</v>
          </cell>
          <cell r="G195" t="str">
            <v>GERENCIA TÉCNICA</v>
          </cell>
          <cell r="H195" t="str">
            <v>AUXILIAR TÉCNICO</v>
          </cell>
          <cell r="I195">
            <v>42614</v>
          </cell>
          <cell r="J195">
            <v>1</v>
          </cell>
          <cell r="K195">
            <v>977695</v>
          </cell>
          <cell r="L195">
            <v>977695</v>
          </cell>
          <cell r="M195">
            <v>84000</v>
          </cell>
          <cell r="N195">
            <v>0</v>
          </cell>
          <cell r="O195">
            <v>0</v>
          </cell>
          <cell r="P195">
            <v>1052489</v>
          </cell>
          <cell r="Q195" t="str">
            <v>SI</v>
          </cell>
          <cell r="R195">
            <v>480</v>
          </cell>
          <cell r="S195">
            <v>36.666666666666664</v>
          </cell>
          <cell r="T195">
            <v>36.666666666666664</v>
          </cell>
          <cell r="U195">
            <v>1294540.6018518517</v>
          </cell>
          <cell r="V195">
            <v>107878</v>
          </cell>
          <cell r="W195" t="str">
            <v>A</v>
          </cell>
        </row>
        <row r="196">
          <cell r="A196" t="str">
            <v>VAC4</v>
          </cell>
          <cell r="B196" t="str">
            <v>VAC4</v>
          </cell>
          <cell r="C196" t="str">
            <v>GERENTE ARL</v>
          </cell>
          <cell r="D196">
            <v>120</v>
          </cell>
          <cell r="E196" t="str">
            <v>1</v>
          </cell>
          <cell r="F196" t="str">
            <v>120</v>
          </cell>
          <cell r="G196" t="str">
            <v>GERENCIA ARL</v>
          </cell>
          <cell r="H196" t="str">
            <v>GERENTE ARL</v>
          </cell>
          <cell r="I196">
            <v>42614</v>
          </cell>
          <cell r="J196">
            <v>2</v>
          </cell>
          <cell r="K196">
            <v>11009213</v>
          </cell>
          <cell r="L196">
            <v>11009213</v>
          </cell>
          <cell r="M196">
            <v>0</v>
          </cell>
          <cell r="N196">
            <v>0</v>
          </cell>
          <cell r="O196">
            <v>0</v>
          </cell>
          <cell r="P196">
            <v>11851418</v>
          </cell>
          <cell r="Q196" t="str">
            <v>NO</v>
          </cell>
          <cell r="R196">
            <v>480</v>
          </cell>
          <cell r="S196">
            <v>25</v>
          </cell>
          <cell r="T196">
            <v>30</v>
          </cell>
          <cell r="U196">
            <v>11009213</v>
          </cell>
          <cell r="V196">
            <v>917434</v>
          </cell>
          <cell r="W196" t="str">
            <v>A</v>
          </cell>
        </row>
        <row r="197">
          <cell r="A197" t="str">
            <v>VAC5</v>
          </cell>
          <cell r="B197" t="str">
            <v>VAC5</v>
          </cell>
          <cell r="C197" t="str">
            <v>GESTOR FUNCIONAL</v>
          </cell>
          <cell r="D197">
            <v>1</v>
          </cell>
          <cell r="E197" t="str">
            <v>2</v>
          </cell>
          <cell r="F197" t="str">
            <v>412</v>
          </cell>
          <cell r="G197" t="str">
            <v>DIRECCIÓN OPERACIONES</v>
          </cell>
          <cell r="H197" t="str">
            <v>GESTOR FUNCIONAL</v>
          </cell>
          <cell r="I197">
            <v>42614</v>
          </cell>
          <cell r="J197">
            <v>1</v>
          </cell>
          <cell r="K197">
            <v>3067761</v>
          </cell>
          <cell r="L197">
            <v>3067761</v>
          </cell>
          <cell r="M197">
            <v>0</v>
          </cell>
          <cell r="N197">
            <v>0</v>
          </cell>
          <cell r="O197">
            <v>0</v>
          </cell>
          <cell r="P197">
            <v>3302445</v>
          </cell>
          <cell r="Q197" t="str">
            <v>SI</v>
          </cell>
          <cell r="R197">
            <v>480</v>
          </cell>
          <cell r="S197">
            <v>36.666666666666664</v>
          </cell>
          <cell r="T197">
            <v>36.666666666666664</v>
          </cell>
          <cell r="U197">
            <v>4061942.805555555</v>
          </cell>
          <cell r="V197">
            <v>338495</v>
          </cell>
          <cell r="W197" t="str">
            <v>A</v>
          </cell>
        </row>
        <row r="198">
          <cell r="A198" t="str">
            <v>NVO1</v>
          </cell>
          <cell r="B198" t="str">
            <v>NVO1</v>
          </cell>
          <cell r="C198" t="str">
            <v>PROFESIONAL JURÍDICO</v>
          </cell>
          <cell r="D198">
            <v>1</v>
          </cell>
          <cell r="E198" t="str">
            <v>2</v>
          </cell>
          <cell r="F198" t="str">
            <v>131</v>
          </cell>
          <cell r="G198" t="str">
            <v>DIRECCIÓN JURÍDICA</v>
          </cell>
          <cell r="H198" t="str">
            <v>PROFESIONAL JURÍDICO</v>
          </cell>
          <cell r="I198">
            <v>42614</v>
          </cell>
          <cell r="J198">
            <v>1</v>
          </cell>
          <cell r="K198">
            <v>0</v>
          </cell>
          <cell r="L198">
            <v>737000</v>
          </cell>
          <cell r="M198">
            <v>84000</v>
          </cell>
          <cell r="N198">
            <v>0</v>
          </cell>
          <cell r="O198">
            <v>0</v>
          </cell>
          <cell r="P198">
            <v>793381</v>
          </cell>
          <cell r="Q198" t="str">
            <v>SI</v>
          </cell>
          <cell r="R198">
            <v>480</v>
          </cell>
          <cell r="S198">
            <v>36.666666666666664</v>
          </cell>
          <cell r="T198">
            <v>36.666666666666664</v>
          </cell>
          <cell r="U198">
            <v>975842.59259259247</v>
          </cell>
          <cell r="V198">
            <v>81320</v>
          </cell>
          <cell r="W198" t="str">
            <v>A</v>
          </cell>
        </row>
        <row r="199">
          <cell r="A199" t="str">
            <v>NVO2</v>
          </cell>
          <cell r="B199" t="str">
            <v>NVO2</v>
          </cell>
          <cell r="C199" t="str">
            <v>ACTUARIO BANCASEGUROS</v>
          </cell>
          <cell r="D199">
            <v>2</v>
          </cell>
          <cell r="E199" t="str">
            <v>2</v>
          </cell>
          <cell r="F199" t="str">
            <v>426</v>
          </cell>
          <cell r="G199" t="str">
            <v>DIRECCIÓN ACTUARÍA</v>
          </cell>
          <cell r="H199" t="str">
            <v>ACTUARIO BANCASEGUROS</v>
          </cell>
          <cell r="I199">
            <v>42614</v>
          </cell>
          <cell r="J199">
            <v>1</v>
          </cell>
          <cell r="K199">
            <v>3500000</v>
          </cell>
          <cell r="L199">
            <v>3500000</v>
          </cell>
          <cell r="M199">
            <v>0</v>
          </cell>
          <cell r="N199">
            <v>0</v>
          </cell>
          <cell r="O199">
            <v>0</v>
          </cell>
          <cell r="P199">
            <v>3767750</v>
          </cell>
          <cell r="Q199" t="str">
            <v>SI</v>
          </cell>
          <cell r="R199">
            <v>480</v>
          </cell>
          <cell r="S199">
            <v>36.666666666666664</v>
          </cell>
          <cell r="T199">
            <v>36.666666666666664</v>
          </cell>
          <cell r="U199">
            <v>4634259.2592592593</v>
          </cell>
          <cell r="V199">
            <v>386188</v>
          </cell>
          <cell r="W199" t="str">
            <v>A</v>
          </cell>
        </row>
        <row r="200">
          <cell r="A200" t="str">
            <v>NVO3</v>
          </cell>
          <cell r="B200" t="str">
            <v>NVO3</v>
          </cell>
          <cell r="C200" t="str">
            <v>ANALISTA II RENTAS VITALICIAS Y PREVISIONALES</v>
          </cell>
          <cell r="D200">
            <v>2</v>
          </cell>
          <cell r="E200" t="str">
            <v>2</v>
          </cell>
          <cell r="F200" t="str">
            <v>425</v>
          </cell>
          <cell r="G200" t="str">
            <v>DIRECCIÓN R.V. Y PREVISIONALES</v>
          </cell>
          <cell r="H200" t="str">
            <v>ANALISTA II RENTAS VITALICIAS Y PREVISIONALES</v>
          </cell>
          <cell r="I200">
            <v>42614</v>
          </cell>
          <cell r="J200">
            <v>1</v>
          </cell>
          <cell r="K200">
            <v>2400000</v>
          </cell>
          <cell r="L200">
            <v>2400000</v>
          </cell>
          <cell r="M200">
            <v>0</v>
          </cell>
          <cell r="N200">
            <v>0</v>
          </cell>
          <cell r="O200">
            <v>0</v>
          </cell>
          <cell r="P200">
            <v>2583600</v>
          </cell>
          <cell r="Q200" t="str">
            <v>SI</v>
          </cell>
          <cell r="R200">
            <v>480</v>
          </cell>
          <cell r="S200">
            <v>36.666666666666664</v>
          </cell>
          <cell r="T200">
            <v>36.666666666666664</v>
          </cell>
          <cell r="U200">
            <v>3177777.7777777775</v>
          </cell>
          <cell r="V200">
            <v>264815</v>
          </cell>
          <cell r="W200" t="str">
            <v>A</v>
          </cell>
        </row>
        <row r="201">
          <cell r="A201" t="str">
            <v>NVO4</v>
          </cell>
          <cell r="B201" t="str">
            <v>NVO4</v>
          </cell>
          <cell r="C201" t="str">
            <v>ANALISTA I RENTAS VITALICIAS Y PREVISIONALES</v>
          </cell>
          <cell r="D201">
            <v>2</v>
          </cell>
          <cell r="E201" t="str">
            <v>2</v>
          </cell>
          <cell r="F201" t="str">
            <v>425</v>
          </cell>
          <cell r="G201" t="str">
            <v>DIRECCIÓN R.V. Y PREVISIONALES</v>
          </cell>
          <cell r="H201" t="str">
            <v>ANALISTA I RENTAS VITALICIAS Y PREVISIONALES</v>
          </cell>
          <cell r="I201">
            <v>42614</v>
          </cell>
          <cell r="J201">
            <v>1</v>
          </cell>
          <cell r="K201">
            <v>1500000</v>
          </cell>
          <cell r="L201">
            <v>1500000</v>
          </cell>
          <cell r="M201">
            <v>0</v>
          </cell>
          <cell r="N201">
            <v>0</v>
          </cell>
          <cell r="O201">
            <v>0</v>
          </cell>
          <cell r="P201">
            <v>1614750</v>
          </cell>
          <cell r="Q201" t="str">
            <v>SI</v>
          </cell>
          <cell r="R201">
            <v>480</v>
          </cell>
          <cell r="S201">
            <v>36.666666666666664</v>
          </cell>
          <cell r="T201">
            <v>36.666666666666664</v>
          </cell>
          <cell r="U201">
            <v>1986111.111111111</v>
          </cell>
          <cell r="V201">
            <v>165509</v>
          </cell>
          <cell r="W201" t="str">
            <v>A</v>
          </cell>
        </row>
        <row r="202">
          <cell r="A202" t="str">
            <v>NVO5</v>
          </cell>
          <cell r="B202" t="str">
            <v>NVO5</v>
          </cell>
          <cell r="C202" t="str">
            <v>EXPEDIDOR</v>
          </cell>
          <cell r="D202">
            <v>1</v>
          </cell>
          <cell r="E202" t="str">
            <v>2</v>
          </cell>
          <cell r="F202" t="str">
            <v>412</v>
          </cell>
          <cell r="G202" t="str">
            <v>DIRECCIÓN OPERACIONES</v>
          </cell>
          <cell r="H202" t="str">
            <v>EXPEDIDOR</v>
          </cell>
          <cell r="I202">
            <v>42614</v>
          </cell>
          <cell r="J202">
            <v>1</v>
          </cell>
          <cell r="K202">
            <v>1000000</v>
          </cell>
          <cell r="L202">
            <v>1000000</v>
          </cell>
          <cell r="M202">
            <v>84000</v>
          </cell>
          <cell r="N202">
            <v>0</v>
          </cell>
          <cell r="O202">
            <v>0</v>
          </cell>
          <cell r="P202">
            <v>1076500</v>
          </cell>
          <cell r="Q202" t="str">
            <v>SI</v>
          </cell>
          <cell r="R202">
            <v>480</v>
          </cell>
          <cell r="S202">
            <v>36.666666666666664</v>
          </cell>
          <cell r="T202">
            <v>36.666666666666664</v>
          </cell>
          <cell r="U202">
            <v>1324074.0740740739</v>
          </cell>
          <cell r="V202">
            <v>110340</v>
          </cell>
          <cell r="W202" t="str">
            <v>A</v>
          </cell>
        </row>
        <row r="203">
          <cell r="A203" t="str">
            <v>NVO6</v>
          </cell>
          <cell r="B203" t="str">
            <v>NVO6</v>
          </cell>
          <cell r="C203" t="str">
            <v>ANALISTA RENTAS VITALICIAS Y PREVISIONALES</v>
          </cell>
          <cell r="D203">
            <v>2</v>
          </cell>
          <cell r="E203" t="str">
            <v>2</v>
          </cell>
          <cell r="F203" t="str">
            <v>425</v>
          </cell>
          <cell r="G203" t="str">
            <v>DIRECCIÓN R.V. Y PREVISIONALES</v>
          </cell>
          <cell r="H203" t="str">
            <v>ANALISTA RENTAS VITALICIAS Y PREVISIONALES</v>
          </cell>
          <cell r="I203">
            <v>42614</v>
          </cell>
          <cell r="J203">
            <v>1</v>
          </cell>
          <cell r="K203">
            <v>1300000</v>
          </cell>
          <cell r="L203">
            <v>1300000</v>
          </cell>
          <cell r="M203">
            <v>84000</v>
          </cell>
          <cell r="N203">
            <v>0</v>
          </cell>
          <cell r="O203">
            <v>0</v>
          </cell>
          <cell r="P203">
            <v>1399450</v>
          </cell>
          <cell r="Q203" t="str">
            <v>SI</v>
          </cell>
          <cell r="R203">
            <v>480</v>
          </cell>
          <cell r="S203">
            <v>36.666666666666664</v>
          </cell>
          <cell r="T203">
            <v>36.666666666666664</v>
          </cell>
          <cell r="U203">
            <v>1721296.2962962962</v>
          </cell>
          <cell r="V203">
            <v>143441</v>
          </cell>
          <cell r="W203" t="str">
            <v>A</v>
          </cell>
        </row>
        <row r="204">
          <cell r="A204" t="str">
            <v>NVO7</v>
          </cell>
          <cell r="B204" t="str">
            <v>NVO7</v>
          </cell>
          <cell r="C204" t="str">
            <v>AUXILAIR RENTAS VITALICIAS Y PREVISIONALES</v>
          </cell>
          <cell r="D204">
            <v>2</v>
          </cell>
          <cell r="E204" t="str">
            <v>2</v>
          </cell>
          <cell r="F204" t="str">
            <v>425</v>
          </cell>
          <cell r="G204" t="str">
            <v>DIRECCIÓN R.V. Y PREVISIONALES</v>
          </cell>
          <cell r="H204" t="str">
            <v>AUXILAIR RENTAS VITALICIAS Y PREVISIONALES</v>
          </cell>
          <cell r="I204">
            <v>42614</v>
          </cell>
          <cell r="J204">
            <v>1</v>
          </cell>
          <cell r="K204">
            <v>689500</v>
          </cell>
          <cell r="L204">
            <v>737000</v>
          </cell>
          <cell r="M204">
            <v>84000</v>
          </cell>
          <cell r="N204">
            <v>0</v>
          </cell>
          <cell r="O204">
            <v>0</v>
          </cell>
          <cell r="P204">
            <v>793381</v>
          </cell>
          <cell r="Q204" t="str">
            <v>SI</v>
          </cell>
          <cell r="R204">
            <v>480</v>
          </cell>
          <cell r="S204">
            <v>36.666666666666664</v>
          </cell>
          <cell r="T204">
            <v>36.666666666666664</v>
          </cell>
          <cell r="U204">
            <v>975842.59259259247</v>
          </cell>
          <cell r="V204">
            <v>81320</v>
          </cell>
          <cell r="W204" t="str">
            <v>A</v>
          </cell>
        </row>
        <row r="205">
          <cell r="A205" t="str">
            <v>NVO8</v>
          </cell>
          <cell r="B205" t="str">
            <v>NVO8</v>
          </cell>
          <cell r="C205" t="str">
            <v>AUXILAIR RENTAS VITALICIAS Y PREVISIONALES</v>
          </cell>
          <cell r="D205">
            <v>2</v>
          </cell>
          <cell r="E205" t="str">
            <v>2</v>
          </cell>
          <cell r="F205" t="str">
            <v>425</v>
          </cell>
          <cell r="G205" t="str">
            <v>DIRECCIÓN R.V. Y PREVISIONALES</v>
          </cell>
          <cell r="H205" t="str">
            <v>AUXILAIR RENTAS VITALICIAS Y PREVISIONALES</v>
          </cell>
          <cell r="I205">
            <v>42614</v>
          </cell>
          <cell r="J205">
            <v>1</v>
          </cell>
          <cell r="K205">
            <v>689500</v>
          </cell>
          <cell r="L205">
            <v>737000</v>
          </cell>
          <cell r="M205">
            <v>84000</v>
          </cell>
          <cell r="N205">
            <v>0</v>
          </cell>
          <cell r="O205">
            <v>0</v>
          </cell>
          <cell r="P205">
            <v>793381</v>
          </cell>
          <cell r="Q205" t="str">
            <v>SI</v>
          </cell>
          <cell r="R205">
            <v>480</v>
          </cell>
          <cell r="S205">
            <v>36.666666666666664</v>
          </cell>
          <cell r="T205">
            <v>36.666666666666664</v>
          </cell>
          <cell r="U205">
            <v>975842.59259259247</v>
          </cell>
          <cell r="V205">
            <v>81320</v>
          </cell>
          <cell r="W205" t="str">
            <v>A</v>
          </cell>
        </row>
        <row r="206">
          <cell r="A206" t="str">
            <v>NVO9</v>
          </cell>
          <cell r="B206" t="str">
            <v>NVO9</v>
          </cell>
          <cell r="C206" t="str">
            <v>AUXILAIR RENTAS VITALICIAS Y PREVISIONALES</v>
          </cell>
          <cell r="D206">
            <v>2</v>
          </cell>
          <cell r="E206" t="str">
            <v>2</v>
          </cell>
          <cell r="F206" t="str">
            <v>425</v>
          </cell>
          <cell r="G206" t="str">
            <v>DIRECCIÓN R.V. Y PREVISIONALES</v>
          </cell>
          <cell r="H206" t="str">
            <v>AUXILAIR RENTAS VITALICIAS Y PREVISIONALES</v>
          </cell>
          <cell r="I206">
            <v>42614</v>
          </cell>
          <cell r="J206">
            <v>1</v>
          </cell>
          <cell r="K206">
            <v>800000</v>
          </cell>
          <cell r="L206">
            <v>800000</v>
          </cell>
          <cell r="M206">
            <v>84000</v>
          </cell>
          <cell r="N206">
            <v>0</v>
          </cell>
          <cell r="O206">
            <v>0</v>
          </cell>
          <cell r="P206">
            <v>861200</v>
          </cell>
          <cell r="Q206" t="str">
            <v>SI</v>
          </cell>
          <cell r="R206">
            <v>480</v>
          </cell>
          <cell r="S206">
            <v>36.666666666666664</v>
          </cell>
          <cell r="T206">
            <v>36.666666666666664</v>
          </cell>
          <cell r="U206">
            <v>1059259.2592592591</v>
          </cell>
          <cell r="V206">
            <v>88272</v>
          </cell>
          <cell r="W206" t="str">
            <v>A</v>
          </cell>
        </row>
        <row r="207">
          <cell r="A207" t="str">
            <v>NVO10</v>
          </cell>
          <cell r="B207" t="str">
            <v>NVO10</v>
          </cell>
          <cell r="C207" t="str">
            <v>AUXILAIR RENTAS VITALICIAS Y PREVISIONALES</v>
          </cell>
          <cell r="D207">
            <v>2</v>
          </cell>
          <cell r="E207" t="str">
            <v>2</v>
          </cell>
          <cell r="F207" t="str">
            <v>425</v>
          </cell>
          <cell r="G207" t="str">
            <v>DIRECCIÓN R.V. Y PREVISIONALES</v>
          </cell>
          <cell r="H207" t="str">
            <v>AUXILAIR RENTAS VITALICIAS Y PREVISIONALES</v>
          </cell>
          <cell r="I207">
            <v>42614</v>
          </cell>
          <cell r="J207">
            <v>1</v>
          </cell>
          <cell r="K207">
            <v>800000</v>
          </cell>
          <cell r="L207">
            <v>800000</v>
          </cell>
          <cell r="M207">
            <v>84000</v>
          </cell>
          <cell r="N207">
            <v>0</v>
          </cell>
          <cell r="O207">
            <v>0</v>
          </cell>
          <cell r="P207">
            <v>861200</v>
          </cell>
          <cell r="Q207" t="str">
            <v>SI</v>
          </cell>
          <cell r="R207">
            <v>480</v>
          </cell>
          <cell r="S207">
            <v>36.666666666666664</v>
          </cell>
          <cell r="T207">
            <v>36.666666666666664</v>
          </cell>
          <cell r="U207">
            <v>1059259.2592592591</v>
          </cell>
          <cell r="V207">
            <v>88272</v>
          </cell>
          <cell r="W207" t="str">
            <v>A</v>
          </cell>
        </row>
        <row r="208">
          <cell r="A208" t="str">
            <v>NVO11</v>
          </cell>
          <cell r="B208" t="str">
            <v>NVO11</v>
          </cell>
          <cell r="C208" t="str">
            <v>AUXILAIR RENTAS VITALICIAS Y PREVISIONALES</v>
          </cell>
          <cell r="D208">
            <v>2</v>
          </cell>
          <cell r="E208" t="str">
            <v>2</v>
          </cell>
          <cell r="F208" t="str">
            <v>425</v>
          </cell>
          <cell r="G208" t="str">
            <v>DIRECCIÓN R.V. Y PREVISIONALES</v>
          </cell>
          <cell r="H208" t="str">
            <v>AUXILAIR RENTAS VITALICIAS Y PREVISIONALES</v>
          </cell>
          <cell r="I208">
            <v>42614</v>
          </cell>
          <cell r="J208">
            <v>1</v>
          </cell>
          <cell r="K208">
            <v>750000</v>
          </cell>
          <cell r="L208">
            <v>750000</v>
          </cell>
          <cell r="M208">
            <v>84000</v>
          </cell>
          <cell r="N208">
            <v>0</v>
          </cell>
          <cell r="O208">
            <v>0</v>
          </cell>
          <cell r="P208">
            <v>807375</v>
          </cell>
          <cell r="Q208" t="str">
            <v>SI</v>
          </cell>
          <cell r="R208">
            <v>480</v>
          </cell>
          <cell r="S208">
            <v>36.666666666666664</v>
          </cell>
          <cell r="T208">
            <v>36.666666666666664</v>
          </cell>
          <cell r="U208">
            <v>993055.5555555555</v>
          </cell>
          <cell r="V208">
            <v>82755</v>
          </cell>
          <cell r="W208" t="str">
            <v>A</v>
          </cell>
        </row>
        <row r="209">
          <cell r="A209" t="str">
            <v>NVO12</v>
          </cell>
          <cell r="B209" t="str">
            <v>NVO12</v>
          </cell>
          <cell r="C209" t="str">
            <v>AUXILAIR RENTAS VITALICIAS Y PREVISIONALES</v>
          </cell>
          <cell r="D209">
            <v>2</v>
          </cell>
          <cell r="E209" t="str">
            <v>2</v>
          </cell>
          <cell r="F209" t="str">
            <v>425</v>
          </cell>
          <cell r="G209" t="str">
            <v>DIRECCIÓN R.V. Y PREVISIONALES</v>
          </cell>
          <cell r="H209" t="str">
            <v>AUXILAIR RENTAS VITALICIAS Y PREVISIONALES</v>
          </cell>
          <cell r="I209">
            <v>42614</v>
          </cell>
          <cell r="J209">
            <v>1</v>
          </cell>
          <cell r="K209">
            <v>750000</v>
          </cell>
          <cell r="L209">
            <v>750000</v>
          </cell>
          <cell r="M209">
            <v>84000</v>
          </cell>
          <cell r="N209">
            <v>0</v>
          </cell>
          <cell r="O209">
            <v>0</v>
          </cell>
          <cell r="P209">
            <v>807375</v>
          </cell>
          <cell r="Q209" t="str">
            <v>SI</v>
          </cell>
          <cell r="R209">
            <v>480</v>
          </cell>
          <cell r="S209">
            <v>36.666666666666664</v>
          </cell>
          <cell r="T209">
            <v>36.666666666666664</v>
          </cell>
          <cell r="U209">
            <v>993055.5555555555</v>
          </cell>
          <cell r="V209">
            <v>82755</v>
          </cell>
          <cell r="W209" t="str">
            <v>A</v>
          </cell>
        </row>
        <row r="210">
          <cell r="A210" t="str">
            <v>NVO13</v>
          </cell>
          <cell r="B210" t="str">
            <v>NVO13</v>
          </cell>
          <cell r="C210" t="str">
            <v>AUXILIAR INDEMNIZACIONES</v>
          </cell>
          <cell r="D210">
            <v>1</v>
          </cell>
          <cell r="E210" t="str">
            <v>2</v>
          </cell>
          <cell r="F210" t="str">
            <v>132</v>
          </cell>
          <cell r="G210" t="str">
            <v>GERENCIA INDEMNIZACIONES</v>
          </cell>
          <cell r="H210" t="str">
            <v>AUXILIAR INDEMNIZACIONES</v>
          </cell>
          <cell r="I210">
            <v>42614</v>
          </cell>
          <cell r="J210">
            <v>1</v>
          </cell>
          <cell r="K210">
            <v>750000</v>
          </cell>
          <cell r="L210">
            <v>750000</v>
          </cell>
          <cell r="M210">
            <v>84000</v>
          </cell>
          <cell r="N210">
            <v>0</v>
          </cell>
          <cell r="O210">
            <v>0</v>
          </cell>
          <cell r="P210">
            <v>807375</v>
          </cell>
          <cell r="Q210" t="str">
            <v>SI</v>
          </cell>
          <cell r="R210">
            <v>480</v>
          </cell>
          <cell r="S210">
            <v>36.666666666666664</v>
          </cell>
          <cell r="T210">
            <v>36.666666666666664</v>
          </cell>
          <cell r="U210">
            <v>993055.5555555555</v>
          </cell>
          <cell r="V210">
            <v>82755</v>
          </cell>
          <cell r="W210" t="str">
            <v>A</v>
          </cell>
        </row>
        <row r="211">
          <cell r="A211" t="str">
            <v>NVO14</v>
          </cell>
          <cell r="B211" t="str">
            <v>NVO14</v>
          </cell>
          <cell r="C211" t="str">
            <v>ANALISTA INDEMNIZACIONES</v>
          </cell>
          <cell r="D211">
            <v>1</v>
          </cell>
          <cell r="E211" t="str">
            <v>2</v>
          </cell>
          <cell r="F211" t="str">
            <v>132</v>
          </cell>
          <cell r="G211" t="str">
            <v>GERENCIA INDEMNIZACIONES</v>
          </cell>
          <cell r="H211" t="str">
            <v>ANALISTA INDEMNIZACIONES</v>
          </cell>
          <cell r="I211">
            <v>42614</v>
          </cell>
          <cell r="J211">
            <v>1</v>
          </cell>
          <cell r="K211">
            <v>1000000</v>
          </cell>
          <cell r="L211">
            <v>1000000</v>
          </cell>
          <cell r="M211">
            <v>84000</v>
          </cell>
          <cell r="N211">
            <v>0</v>
          </cell>
          <cell r="O211">
            <v>0</v>
          </cell>
          <cell r="P211">
            <v>1076500</v>
          </cell>
          <cell r="Q211" t="str">
            <v>SI</v>
          </cell>
          <cell r="R211">
            <v>480</v>
          </cell>
          <cell r="S211">
            <v>36.666666666666664</v>
          </cell>
          <cell r="T211">
            <v>36.666666666666664</v>
          </cell>
          <cell r="U211">
            <v>1324074.0740740739</v>
          </cell>
          <cell r="V211">
            <v>110340</v>
          </cell>
          <cell r="W211" t="str">
            <v>A</v>
          </cell>
        </row>
        <row r="212">
          <cell r="A212" t="str">
            <v>NVO15</v>
          </cell>
          <cell r="B212" t="str">
            <v>NVO15</v>
          </cell>
          <cell r="C212" t="str">
            <v>GERENTE TÉCNICO</v>
          </cell>
          <cell r="D212">
            <v>1</v>
          </cell>
          <cell r="E212" t="str">
            <v>2</v>
          </cell>
          <cell r="F212" t="str">
            <v>210</v>
          </cell>
          <cell r="G212" t="str">
            <v>GERENCIA TÉCNICA</v>
          </cell>
          <cell r="H212" t="str">
            <v>GERENTE TÉCNICO</v>
          </cell>
          <cell r="I212">
            <v>42644</v>
          </cell>
          <cell r="J212">
            <v>2</v>
          </cell>
          <cell r="K212">
            <v>20000000</v>
          </cell>
          <cell r="L212">
            <v>20000000</v>
          </cell>
          <cell r="M212">
            <v>0</v>
          </cell>
          <cell r="N212">
            <v>0</v>
          </cell>
          <cell r="O212">
            <v>0</v>
          </cell>
          <cell r="P212">
            <v>21530000</v>
          </cell>
          <cell r="Q212" t="str">
            <v>NO</v>
          </cell>
          <cell r="R212">
            <v>450</v>
          </cell>
          <cell r="S212">
            <v>23.75</v>
          </cell>
          <cell r="T212">
            <v>30</v>
          </cell>
          <cell r="U212">
            <v>20000000</v>
          </cell>
          <cell r="V212">
            <v>1666667</v>
          </cell>
          <cell r="W212" t="str">
            <v>A</v>
          </cell>
        </row>
        <row r="213">
          <cell r="A213" t="str">
            <v>NVO16</v>
          </cell>
          <cell r="B213" t="str">
            <v>NVO16</v>
          </cell>
          <cell r="C213" t="str">
            <v>GERENTE SERVICIO AL CLIENTE</v>
          </cell>
          <cell r="D213">
            <v>2</v>
          </cell>
          <cell r="E213" t="str">
            <v>2</v>
          </cell>
          <cell r="F213" t="str">
            <v>124</v>
          </cell>
          <cell r="G213" t="str">
            <v>DIRECCIÓN SERVICIO AL CLIENTE</v>
          </cell>
          <cell r="H213" t="str">
            <v>GERENTE SERVICIO AL CLIENTE</v>
          </cell>
          <cell r="I213">
            <v>42736</v>
          </cell>
          <cell r="J213">
            <v>2</v>
          </cell>
          <cell r="K213">
            <v>14000000</v>
          </cell>
          <cell r="L213">
            <v>14000000</v>
          </cell>
          <cell r="M213">
            <v>0</v>
          </cell>
          <cell r="N213">
            <v>0</v>
          </cell>
          <cell r="O213">
            <v>0</v>
          </cell>
          <cell r="P213">
            <v>15071000</v>
          </cell>
          <cell r="Q213" t="str">
            <v>NO</v>
          </cell>
          <cell r="R213">
            <v>360</v>
          </cell>
          <cell r="S213">
            <v>20</v>
          </cell>
          <cell r="T213">
            <v>30</v>
          </cell>
          <cell r="U213">
            <v>14000000</v>
          </cell>
          <cell r="V213">
            <v>1166667</v>
          </cell>
          <cell r="W213" t="str">
            <v>A</v>
          </cell>
        </row>
        <row r="214">
          <cell r="A214" t="str">
            <v>NVO17</v>
          </cell>
          <cell r="B214" t="str">
            <v>NVO17</v>
          </cell>
          <cell r="C214" t="str">
            <v>APRENDIZ</v>
          </cell>
          <cell r="D214">
            <v>2</v>
          </cell>
          <cell r="E214" t="str">
            <v>2</v>
          </cell>
          <cell r="F214" t="str">
            <v>150</v>
          </cell>
          <cell r="G214" t="str">
            <v>GERENCIA TALENTO HUMANO Y OYM</v>
          </cell>
          <cell r="H214" t="str">
            <v>APRENDIZ</v>
          </cell>
          <cell r="I214">
            <v>42736</v>
          </cell>
          <cell r="J214">
            <v>3</v>
          </cell>
          <cell r="K214">
            <v>737000</v>
          </cell>
          <cell r="L214">
            <v>737000</v>
          </cell>
          <cell r="M214">
            <v>0</v>
          </cell>
          <cell r="N214">
            <v>0</v>
          </cell>
          <cell r="O214">
            <v>0</v>
          </cell>
          <cell r="P214">
            <v>737000</v>
          </cell>
          <cell r="Q214" t="str">
            <v>SI</v>
          </cell>
          <cell r="R214">
            <v>360</v>
          </cell>
          <cell r="S214">
            <v>30</v>
          </cell>
          <cell r="T214">
            <v>30</v>
          </cell>
          <cell r="U214">
            <v>0</v>
          </cell>
          <cell r="V214">
            <v>0</v>
          </cell>
          <cell r="W214" t="str">
            <v>A</v>
          </cell>
        </row>
        <row r="215">
          <cell r="A215" t="str">
            <v>NVO18</v>
          </cell>
          <cell r="B215" t="str">
            <v>NVO18</v>
          </cell>
          <cell r="C215" t="str">
            <v>GERENTE SEGURIDAD SOCIAL</v>
          </cell>
          <cell r="D215">
            <v>2</v>
          </cell>
          <cell r="E215" t="str">
            <v>2</v>
          </cell>
          <cell r="F215" t="str">
            <v>430</v>
          </cell>
          <cell r="G215" t="str">
            <v>VICEPRESIDENCIA SEGSOCIAL</v>
          </cell>
          <cell r="H215" t="str">
            <v>GERENTE SEGURIDAD SOCIAL</v>
          </cell>
          <cell r="I215">
            <v>42736</v>
          </cell>
          <cell r="J215">
            <v>2</v>
          </cell>
          <cell r="K215">
            <v>15000000</v>
          </cell>
          <cell r="L215">
            <v>15000000</v>
          </cell>
          <cell r="M215">
            <v>0</v>
          </cell>
          <cell r="N215">
            <v>0</v>
          </cell>
          <cell r="O215">
            <v>0</v>
          </cell>
          <cell r="P215">
            <v>15000000</v>
          </cell>
          <cell r="Q215" t="str">
            <v>NO</v>
          </cell>
          <cell r="R215">
            <v>360</v>
          </cell>
          <cell r="S215">
            <v>20</v>
          </cell>
          <cell r="T215">
            <v>30</v>
          </cell>
          <cell r="U215">
            <v>15000000</v>
          </cell>
          <cell r="V215">
            <v>1250000</v>
          </cell>
          <cell r="W215" t="str">
            <v>A</v>
          </cell>
        </row>
        <row r="216">
          <cell r="A216" t="str">
            <v>VAC6</v>
          </cell>
          <cell r="B216" t="str">
            <v>VAC6</v>
          </cell>
          <cell r="C216" t="str">
            <v>ANALISTA CONTABILIDAD</v>
          </cell>
          <cell r="D216">
            <v>1</v>
          </cell>
          <cell r="E216" t="str">
            <v>2</v>
          </cell>
          <cell r="F216" t="str">
            <v>311</v>
          </cell>
          <cell r="G216" t="str">
            <v>GERENCIA CONTABILIDAD</v>
          </cell>
          <cell r="H216" t="str">
            <v>ANALISTA CONTABILIDAD</v>
          </cell>
          <cell r="I216">
            <v>42614</v>
          </cell>
          <cell r="J216">
            <v>1</v>
          </cell>
          <cell r="K216">
            <v>1365000</v>
          </cell>
          <cell r="L216">
            <v>1365000</v>
          </cell>
          <cell r="M216">
            <v>84000</v>
          </cell>
          <cell r="N216">
            <v>0</v>
          </cell>
          <cell r="O216">
            <v>0</v>
          </cell>
          <cell r="P216">
            <v>1469423</v>
          </cell>
          <cell r="Q216" t="str">
            <v>SI</v>
          </cell>
          <cell r="R216">
            <v>480</v>
          </cell>
          <cell r="S216">
            <v>36.666666666666664</v>
          </cell>
          <cell r="T216">
            <v>36.666666666666664</v>
          </cell>
          <cell r="U216">
            <v>1807361.111111111</v>
          </cell>
          <cell r="V216">
            <v>150613</v>
          </cell>
          <cell r="W216" t="str">
            <v>A</v>
          </cell>
        </row>
        <row r="217">
          <cell r="A217" t="str">
            <v>VAC7</v>
          </cell>
          <cell r="B217" t="str">
            <v>VAC7</v>
          </cell>
          <cell r="C217" t="str">
            <v>DIRECTOR BANCASEGUROS</v>
          </cell>
          <cell r="D217">
            <v>2</v>
          </cell>
          <cell r="E217" t="str">
            <v>2</v>
          </cell>
          <cell r="F217" t="str">
            <v>321</v>
          </cell>
          <cell r="G217" t="str">
            <v>VICEPRESIDENCIA BANCASEGUROS</v>
          </cell>
          <cell r="H217" t="str">
            <v>DIRECTOR BANCASEGUROS</v>
          </cell>
          <cell r="I217">
            <v>42614</v>
          </cell>
          <cell r="J217">
            <v>2</v>
          </cell>
          <cell r="K217">
            <v>9653059</v>
          </cell>
          <cell r="L217">
            <v>9653059</v>
          </cell>
          <cell r="M217">
            <v>0</v>
          </cell>
          <cell r="N217">
            <v>0</v>
          </cell>
          <cell r="O217">
            <v>0</v>
          </cell>
          <cell r="P217">
            <v>10391518</v>
          </cell>
          <cell r="Q217" t="str">
            <v>NO</v>
          </cell>
          <cell r="R217">
            <v>480</v>
          </cell>
          <cell r="S217">
            <v>25</v>
          </cell>
          <cell r="T217">
            <v>30</v>
          </cell>
          <cell r="U217">
            <v>9653059</v>
          </cell>
          <cell r="V217">
            <v>804422</v>
          </cell>
          <cell r="W217" t="str">
            <v>A</v>
          </cell>
        </row>
        <row r="219">
          <cell r="A219">
            <v>216</v>
          </cell>
          <cell r="H219">
            <v>1</v>
          </cell>
          <cell r="J219">
            <v>174</v>
          </cell>
          <cell r="K219">
            <v>991069282</v>
          </cell>
          <cell r="L219">
            <v>992461383</v>
          </cell>
          <cell r="M219">
            <v>5712000</v>
          </cell>
          <cell r="N219">
            <v>3103000</v>
          </cell>
          <cell r="O219">
            <v>9264887</v>
          </cell>
          <cell r="P219">
            <v>1066717297</v>
          </cell>
        </row>
        <row r="220">
          <cell r="H220">
            <v>2</v>
          </cell>
          <cell r="J220">
            <v>33</v>
          </cell>
        </row>
        <row r="221">
          <cell r="H221">
            <v>3</v>
          </cell>
          <cell r="J221">
            <v>9</v>
          </cell>
          <cell r="P221">
            <v>1.0763296939718892</v>
          </cell>
        </row>
        <row r="223">
          <cell r="J223">
            <v>216</v>
          </cell>
        </row>
      </sheetData>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RESULTADOS"/>
      <sheetName val="FLUJEFEC"/>
      <sheetName val="POSI-FRA"/>
      <sheetName val="SITUA-FIN"/>
      <sheetName val="CAM-PATRI"/>
      <sheetName val="C.FISCAL"/>
      <sheetName val="INDICADORES"/>
      <sheetName val="VARIACIONBCE"/>
      <sheetName val="RESUMEN"/>
      <sheetName val="CORRE-MONETA"/>
      <sheetName val="Hoja1"/>
    </sheetNames>
    <sheetDataSet>
      <sheetData sheetId="0" refreshError="1">
        <row r="11">
          <cell r="L11">
            <v>8112076438.3700008</v>
          </cell>
          <cell r="M11">
            <v>7945754175.7900009</v>
          </cell>
        </row>
        <row r="17">
          <cell r="E17">
            <v>16830461215.43</v>
          </cell>
          <cell r="F17">
            <v>4795288106.8400002</v>
          </cell>
        </row>
        <row r="21">
          <cell r="L21">
            <v>26182253419.360004</v>
          </cell>
          <cell r="M21">
            <v>23476546567.27</v>
          </cell>
        </row>
        <row r="22">
          <cell r="E22">
            <v>46118066255.329994</v>
          </cell>
          <cell r="F22">
            <v>30745306410.009998</v>
          </cell>
        </row>
        <row r="26">
          <cell r="L26">
            <v>4446385939</v>
          </cell>
          <cell r="M26">
            <v>1000000000</v>
          </cell>
        </row>
        <row r="29">
          <cell r="L29">
            <v>12352423999.700001</v>
          </cell>
          <cell r="M29">
            <v>1721949575</v>
          </cell>
        </row>
        <row r="32">
          <cell r="L32">
            <v>38534677419.060005</v>
          </cell>
          <cell r="M32">
            <v>25198496142.27</v>
          </cell>
        </row>
        <row r="33">
          <cell r="E33">
            <v>2859260848.3699999</v>
          </cell>
          <cell r="F33">
            <v>2859260848.3699999</v>
          </cell>
        </row>
        <row r="36">
          <cell r="E36">
            <v>16575739965.74</v>
          </cell>
          <cell r="F36">
            <v>16566893005.509998</v>
          </cell>
        </row>
        <row r="37">
          <cell r="L37">
            <v>1300000000</v>
          </cell>
          <cell r="M37">
            <v>1300000000</v>
          </cell>
        </row>
        <row r="44">
          <cell r="E44">
            <v>8788326.0999999996</v>
          </cell>
          <cell r="F44">
            <v>219684.1</v>
          </cell>
        </row>
        <row r="47">
          <cell r="F47">
            <v>168605295.90000001</v>
          </cell>
          <cell r="L47">
            <v>24327734098.26001</v>
          </cell>
          <cell r="M47">
            <v>22182155024.630001</v>
          </cell>
        </row>
        <row r="49">
          <cell r="E49">
            <v>62862411516.969994</v>
          </cell>
          <cell r="F49">
            <v>47380651167.32</v>
          </cell>
        </row>
      </sheetData>
      <sheetData sheetId="1" refreshError="1">
        <row r="16">
          <cell r="E16">
            <v>164288993806.5</v>
          </cell>
          <cell r="G16">
            <v>103858214759.05</v>
          </cell>
        </row>
        <row r="23">
          <cell r="E23">
            <v>163602209767.5</v>
          </cell>
          <cell r="G23">
            <v>102962562684.05</v>
          </cell>
        </row>
        <row r="30">
          <cell r="E30">
            <v>169771021130.5</v>
          </cell>
          <cell r="G30">
            <v>106668436470.89</v>
          </cell>
        </row>
        <row r="37">
          <cell r="E37">
            <v>28789761985.100006</v>
          </cell>
          <cell r="G37">
            <v>18665947313.639999</v>
          </cell>
        </row>
        <row r="46">
          <cell r="E46">
            <v>3858989106.8300095</v>
          </cell>
          <cell r="G46">
            <v>1423261031.9499969</v>
          </cell>
        </row>
        <row r="54">
          <cell r="D54">
            <v>1718847050.9200001</v>
          </cell>
          <cell r="F54">
            <v>2107360414.47</v>
          </cell>
        </row>
        <row r="57">
          <cell r="E57">
            <v>4553678097.6300087</v>
          </cell>
          <cell r="G57">
            <v>2002916410.5099971</v>
          </cell>
        </row>
        <row r="61">
          <cell r="E61">
            <v>2949479097.6300087</v>
          </cell>
          <cell r="G61">
            <v>1235086410.5099971</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TALLE DIC-2002"/>
      <sheetName val="DETALLE NOV-2002"/>
      <sheetName val="DETALLE OCT-2002"/>
      <sheetName val="DETALLE SEP-2002"/>
      <sheetName val="DETALLE AGO-2002"/>
      <sheetName val="DETALLE JUL-2002"/>
      <sheetName val="DETALLE JUN-2002"/>
      <sheetName val="DETALLE MAY-2002"/>
      <sheetName val="DETALLE ABR-2002"/>
      <sheetName val="DETALLE MAR-2002"/>
      <sheetName val="DETALLE FEB-2002"/>
      <sheetName val="DETALLE ENE-2002"/>
      <sheetName val="Hoja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A2" t="str">
            <v>GENERALI</v>
          </cell>
        </row>
        <row r="3">
          <cell r="A3" t="str">
            <v>ALFA</v>
          </cell>
        </row>
        <row r="4">
          <cell r="A4" t="str">
            <v>-</v>
          </cell>
        </row>
        <row r="5">
          <cell r="A5" t="str">
            <v>PTE DOCUM.</v>
          </cell>
        </row>
        <row r="6">
          <cell r="A6" t="str">
            <v>PROCESO DEFINIR BENEFICIARIOS</v>
          </cell>
        </row>
        <row r="7">
          <cell r="A7" t="str">
            <v>BOLIVAR</v>
          </cell>
        </row>
        <row r="8">
          <cell r="A8" t="str">
            <v>COLSEGUROS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Y41"/>
  <sheetViews>
    <sheetView showGridLines="0" tabSelected="1" zoomScale="90" zoomScaleNormal="90" workbookViewId="0">
      <selection activeCell="G20" sqref="G20"/>
    </sheetView>
  </sheetViews>
  <sheetFormatPr baseColWidth="10" defaultColWidth="9.140625" defaultRowHeight="15" x14ac:dyDescent="0.25"/>
  <cols>
    <col min="1" max="1" width="8.140625" style="1" customWidth="1"/>
    <col min="2" max="2" width="31.5703125" style="12" customWidth="1"/>
    <col min="3" max="3" width="1.85546875" style="1" bestFit="1" customWidth="1"/>
    <col min="4" max="4" width="47" style="1" customWidth="1"/>
    <col min="5" max="5" width="1.85546875" style="1" bestFit="1" customWidth="1"/>
    <col min="6" max="6" width="5.7109375" style="13" customWidth="1"/>
    <col min="7" max="7" width="30.5703125" style="1" customWidth="1"/>
    <col min="8" max="8" width="3.140625" style="1" customWidth="1"/>
    <col min="9" max="9" width="1.42578125" style="1" customWidth="1"/>
    <col min="10" max="10" width="24.42578125" style="12" customWidth="1"/>
    <col min="11" max="11" width="1.42578125" style="12" customWidth="1"/>
    <col min="12" max="12" width="1.28515625" style="1" customWidth="1"/>
    <col min="13" max="13" width="16.7109375" style="1" customWidth="1"/>
    <col min="14" max="14" width="1.7109375" style="1" customWidth="1"/>
    <col min="15" max="15" width="19.42578125" style="1" customWidth="1"/>
    <col min="16" max="16" width="2.28515625" style="1" customWidth="1"/>
    <col min="17" max="17" width="3.140625" style="1" customWidth="1"/>
    <col min="18" max="18" width="7.42578125" style="1" hidden="1" customWidth="1"/>
    <col min="19" max="19" width="11.42578125" style="68" hidden="1" customWidth="1"/>
    <col min="20" max="20" width="8.5703125" style="1" hidden="1" customWidth="1"/>
    <col min="21" max="21" width="1.7109375" style="1" hidden="1" customWidth="1"/>
    <col min="22" max="22" width="11.42578125" style="68" hidden="1" customWidth="1"/>
    <col min="23" max="23" width="8.5703125" style="1" hidden="1" customWidth="1"/>
    <col min="24" max="24" width="16.85546875" style="1" hidden="1" customWidth="1"/>
    <col min="25" max="25" width="18.28515625" style="1" bestFit="1" customWidth="1"/>
    <col min="26" max="16384" width="9.140625" style="1"/>
  </cols>
  <sheetData>
    <row r="2" spans="1:25" ht="15.75" x14ac:dyDescent="0.25">
      <c r="B2" s="2"/>
      <c r="C2" s="3"/>
      <c r="D2" s="3"/>
      <c r="E2" s="3"/>
      <c r="F2" s="4"/>
      <c r="G2" s="3"/>
      <c r="H2" s="3"/>
      <c r="I2" s="3"/>
      <c r="J2" s="2"/>
      <c r="K2" s="2"/>
      <c r="L2" s="3"/>
      <c r="M2" s="3"/>
      <c r="N2" s="3"/>
      <c r="O2" s="3"/>
      <c r="P2" s="3"/>
      <c r="S2" s="1"/>
      <c r="V2" s="5">
        <v>5</v>
      </c>
      <c r="W2" s="6">
        <v>1</v>
      </c>
      <c r="X2" s="3"/>
      <c r="Y2" s="3"/>
    </row>
    <row r="3" spans="1:25" s="7" customFormat="1" ht="21" x14ac:dyDescent="0.3">
      <c r="B3" s="146" t="s">
        <v>112</v>
      </c>
      <c r="C3" s="146"/>
      <c r="D3" s="146"/>
      <c r="E3" s="146"/>
      <c r="F3" s="146"/>
      <c r="G3" s="146"/>
      <c r="H3" s="146"/>
      <c r="I3" s="146"/>
      <c r="J3" s="146"/>
      <c r="K3" s="146"/>
      <c r="L3" s="146"/>
      <c r="M3" s="146"/>
      <c r="N3" s="146"/>
      <c r="O3" s="146"/>
      <c r="P3" s="146"/>
      <c r="V3" s="137">
        <v>1</v>
      </c>
      <c r="W3" s="138" t="s">
        <v>1</v>
      </c>
    </row>
    <row r="4" spans="1:25" s="7" customFormat="1" ht="21" x14ac:dyDescent="0.25">
      <c r="B4" s="147"/>
      <c r="C4" s="147"/>
      <c r="D4" s="147"/>
      <c r="E4" s="147"/>
      <c r="F4" s="147"/>
      <c r="G4" s="147"/>
      <c r="H4" s="147"/>
      <c r="I4" s="147"/>
      <c r="J4" s="147"/>
      <c r="K4" s="147"/>
      <c r="L4" s="147"/>
      <c r="M4" s="147"/>
      <c r="N4" s="147"/>
      <c r="O4" s="147"/>
      <c r="P4" s="147"/>
      <c r="S4" s="1"/>
      <c r="T4" s="1"/>
      <c r="U4" s="1"/>
      <c r="V4" s="8" t="s">
        <v>1</v>
      </c>
      <c r="W4" s="9">
        <f>W2/V2</f>
        <v>0.2</v>
      </c>
      <c r="X4" s="3"/>
      <c r="Y4" s="10"/>
    </row>
    <row r="5" spans="1:25" s="7" customFormat="1" ht="31.5" customHeight="1" thickBot="1" x14ac:dyDescent="0.3">
      <c r="B5" s="148" t="s">
        <v>2</v>
      </c>
      <c r="C5" s="148"/>
      <c r="D5" s="148"/>
      <c r="E5" s="148"/>
      <c r="F5" s="148"/>
      <c r="G5" s="148"/>
      <c r="H5" s="71"/>
      <c r="I5" s="71"/>
      <c r="J5" s="71"/>
      <c r="K5" s="71"/>
      <c r="L5" s="71"/>
      <c r="M5" s="71"/>
      <c r="N5" s="71"/>
      <c r="O5" s="71"/>
      <c r="P5" s="71"/>
      <c r="S5" s="11"/>
      <c r="T5" s="3"/>
      <c r="U5" s="3"/>
      <c r="V5" s="11"/>
      <c r="W5" s="3"/>
      <c r="X5" s="3"/>
      <c r="Y5" s="3"/>
    </row>
    <row r="6" spans="1:25" ht="19.5" thickBot="1" x14ac:dyDescent="0.3">
      <c r="S6" s="70">
        <v>2018</v>
      </c>
      <c r="T6" s="3"/>
      <c r="U6" s="3"/>
      <c r="V6" s="70">
        <v>2019</v>
      </c>
      <c r="W6" s="3"/>
      <c r="X6" s="3"/>
      <c r="Y6" s="3"/>
    </row>
    <row r="7" spans="1:25" s="12" customFormat="1" ht="39" thickBot="1" x14ac:dyDescent="0.3">
      <c r="A7" s="21" t="s">
        <v>9</v>
      </c>
      <c r="B7" s="14" t="s">
        <v>3</v>
      </c>
      <c r="C7" s="15"/>
      <c r="D7" s="16" t="s">
        <v>4</v>
      </c>
      <c r="E7" s="17"/>
      <c r="F7" s="18"/>
      <c r="G7" s="18" t="s">
        <v>5</v>
      </c>
      <c r="H7" s="18"/>
      <c r="I7" s="18"/>
      <c r="J7" s="17" t="s">
        <v>6</v>
      </c>
      <c r="K7" s="19"/>
      <c r="L7" s="20"/>
      <c r="M7" s="20" t="s">
        <v>7</v>
      </c>
      <c r="N7" s="20"/>
      <c r="O7" s="20" t="s">
        <v>8</v>
      </c>
      <c r="P7" s="19"/>
      <c r="R7" s="21" t="s">
        <v>9</v>
      </c>
      <c r="S7" s="22" t="s">
        <v>10</v>
      </c>
      <c r="T7" s="23" t="s">
        <v>11</v>
      </c>
      <c r="U7" s="129"/>
      <c r="V7" s="22" t="s">
        <v>10</v>
      </c>
      <c r="W7" s="23" t="s">
        <v>11</v>
      </c>
      <c r="X7" s="128" t="s">
        <v>107</v>
      </c>
    </row>
    <row r="8" spans="1:25" ht="15" customHeight="1" x14ac:dyDescent="0.25">
      <c r="A8" s="144">
        <v>1</v>
      </c>
      <c r="B8" s="152" t="s">
        <v>12</v>
      </c>
      <c r="C8" s="28"/>
      <c r="D8" s="29"/>
      <c r="E8" s="30"/>
      <c r="F8" s="31"/>
      <c r="G8" s="32"/>
      <c r="H8" s="32"/>
      <c r="I8" s="33"/>
      <c r="J8" s="34"/>
      <c r="K8" s="35"/>
      <c r="L8" s="36"/>
      <c r="M8" s="155"/>
      <c r="N8" s="149"/>
      <c r="O8" s="158"/>
      <c r="P8" s="141"/>
      <c r="R8" s="144">
        <v>1</v>
      </c>
      <c r="S8" s="140">
        <v>0</v>
      </c>
      <c r="T8" s="139">
        <f t="shared" ref="T8" si="0">IF(S8=0,0%,$W$4)</f>
        <v>0</v>
      </c>
      <c r="U8" s="130"/>
      <c r="V8" s="140">
        <v>0</v>
      </c>
      <c r="W8" s="139">
        <f t="shared" ref="W8" si="1">IF(V8=0,0%,$W$4)</f>
        <v>0</v>
      </c>
      <c r="X8" s="185">
        <f>(T8*50%)+(W8*50%)</f>
        <v>0</v>
      </c>
    </row>
    <row r="9" spans="1:25" ht="45" x14ac:dyDescent="0.25">
      <c r="A9" s="144"/>
      <c r="B9" s="153"/>
      <c r="C9" s="24"/>
      <c r="D9" s="145" t="s">
        <v>110</v>
      </c>
      <c r="E9" s="25"/>
      <c r="F9" s="26"/>
      <c r="G9" s="37" t="s">
        <v>13</v>
      </c>
      <c r="H9" s="27"/>
      <c r="I9" s="38"/>
      <c r="J9" s="39" t="s">
        <v>14</v>
      </c>
      <c r="K9" s="40"/>
      <c r="L9" s="41"/>
      <c r="M9" s="156"/>
      <c r="N9" s="150"/>
      <c r="O9" s="159"/>
      <c r="P9" s="142"/>
      <c r="R9" s="144"/>
      <c r="S9" s="140"/>
      <c r="T9" s="139"/>
      <c r="U9" s="130"/>
      <c r="V9" s="140"/>
      <c r="W9" s="139"/>
      <c r="X9" s="185"/>
    </row>
    <row r="10" spans="1:25" ht="15" customHeight="1" x14ac:dyDescent="0.25">
      <c r="A10" s="144"/>
      <c r="B10" s="153"/>
      <c r="C10" s="24"/>
      <c r="D10" s="145"/>
      <c r="E10" s="25"/>
      <c r="F10" s="26"/>
      <c r="G10" s="42" t="s">
        <v>15</v>
      </c>
      <c r="H10" s="27"/>
      <c r="I10" s="38"/>
      <c r="J10" s="39"/>
      <c r="K10" s="40"/>
      <c r="L10" s="41"/>
      <c r="M10" s="156"/>
      <c r="N10" s="150"/>
      <c r="O10" s="159"/>
      <c r="P10" s="142"/>
      <c r="R10" s="144"/>
      <c r="S10" s="140"/>
      <c r="T10" s="139"/>
      <c r="U10" s="130"/>
      <c r="V10" s="140"/>
      <c r="W10" s="139"/>
      <c r="X10" s="185"/>
    </row>
    <row r="11" spans="1:25" ht="15.75" customHeight="1" thickBot="1" x14ac:dyDescent="0.3">
      <c r="A11" s="144"/>
      <c r="B11" s="154"/>
      <c r="C11" s="43"/>
      <c r="D11" s="44"/>
      <c r="E11" s="45"/>
      <c r="F11" s="46"/>
      <c r="G11" s="47"/>
      <c r="H11" s="47"/>
      <c r="I11" s="48"/>
      <c r="J11" s="49"/>
      <c r="K11" s="50"/>
      <c r="L11" s="51"/>
      <c r="M11" s="157"/>
      <c r="N11" s="151"/>
      <c r="O11" s="160"/>
      <c r="P11" s="143"/>
      <c r="R11" s="144"/>
      <c r="S11" s="140"/>
      <c r="T11" s="139"/>
      <c r="U11" s="130"/>
      <c r="V11" s="140"/>
      <c r="W11" s="139"/>
      <c r="X11" s="185"/>
    </row>
    <row r="12" spans="1:25" ht="15" customHeight="1" x14ac:dyDescent="0.25">
      <c r="A12" s="144">
        <v>2</v>
      </c>
      <c r="B12" s="162" t="s">
        <v>16</v>
      </c>
      <c r="C12" s="24"/>
      <c r="D12" s="145" t="s">
        <v>17</v>
      </c>
      <c r="E12" s="25"/>
      <c r="F12" s="26"/>
      <c r="G12" s="27"/>
      <c r="H12" s="27"/>
      <c r="I12" s="38"/>
      <c r="J12" s="165" t="s">
        <v>18</v>
      </c>
      <c r="K12" s="167"/>
      <c r="L12" s="149"/>
      <c r="M12" s="156"/>
      <c r="N12" s="149"/>
      <c r="O12" s="159"/>
      <c r="P12" s="141"/>
      <c r="R12" s="144">
        <v>2</v>
      </c>
      <c r="S12" s="140">
        <v>0</v>
      </c>
      <c r="T12" s="139">
        <f t="shared" ref="T12" si="2">IF(S12=0,0%,$W$4)</f>
        <v>0</v>
      </c>
      <c r="U12" s="130"/>
      <c r="V12" s="140">
        <v>0</v>
      </c>
      <c r="W12" s="139">
        <f t="shared" ref="W12" si="3">IF(V12=0,0%,$W$4)</f>
        <v>0</v>
      </c>
      <c r="X12" s="185">
        <f>(T12*50%)+(W12*50%)</f>
        <v>0</v>
      </c>
    </row>
    <row r="13" spans="1:25" ht="30" x14ac:dyDescent="0.25">
      <c r="A13" s="144"/>
      <c r="B13" s="162"/>
      <c r="C13" s="24"/>
      <c r="D13" s="145"/>
      <c r="E13" s="25"/>
      <c r="F13" s="26"/>
      <c r="G13" s="52" t="s">
        <v>19</v>
      </c>
      <c r="H13" s="27"/>
      <c r="I13" s="38"/>
      <c r="J13" s="165"/>
      <c r="K13" s="168"/>
      <c r="L13" s="150"/>
      <c r="M13" s="156"/>
      <c r="N13" s="150"/>
      <c r="O13" s="159"/>
      <c r="P13" s="142"/>
      <c r="R13" s="144"/>
      <c r="S13" s="140"/>
      <c r="T13" s="139"/>
      <c r="U13" s="130"/>
      <c r="V13" s="140"/>
      <c r="W13" s="139"/>
      <c r="X13" s="185"/>
    </row>
    <row r="14" spans="1:25" ht="30" x14ac:dyDescent="0.25">
      <c r="A14" s="144"/>
      <c r="B14" s="162"/>
      <c r="C14" s="24"/>
      <c r="D14" s="145"/>
      <c r="E14" s="25"/>
      <c r="F14" s="26"/>
      <c r="G14" s="42" t="s">
        <v>20</v>
      </c>
      <c r="H14" s="27"/>
      <c r="I14" s="38"/>
      <c r="J14" s="165"/>
      <c r="K14" s="168"/>
      <c r="L14" s="150"/>
      <c r="M14" s="156"/>
      <c r="N14" s="150"/>
      <c r="O14" s="159"/>
      <c r="P14" s="142"/>
      <c r="R14" s="144"/>
      <c r="S14" s="140"/>
      <c r="T14" s="139"/>
      <c r="U14" s="130"/>
      <c r="V14" s="140"/>
      <c r="W14" s="139"/>
      <c r="X14" s="185"/>
    </row>
    <row r="15" spans="1:25" ht="15.75" customHeight="1" thickBot="1" x14ac:dyDescent="0.3">
      <c r="A15" s="144"/>
      <c r="B15" s="163"/>
      <c r="C15" s="53"/>
      <c r="D15" s="164"/>
      <c r="E15" s="54"/>
      <c r="F15" s="55"/>
      <c r="G15" s="56"/>
      <c r="H15" s="56"/>
      <c r="I15" s="57"/>
      <c r="J15" s="166"/>
      <c r="K15" s="169"/>
      <c r="L15" s="151"/>
      <c r="M15" s="196"/>
      <c r="N15" s="151"/>
      <c r="O15" s="161"/>
      <c r="P15" s="143"/>
      <c r="R15" s="144"/>
      <c r="S15" s="140"/>
      <c r="T15" s="139"/>
      <c r="U15" s="130"/>
      <c r="V15" s="140"/>
      <c r="W15" s="139"/>
      <c r="X15" s="185"/>
    </row>
    <row r="16" spans="1:25" ht="15" customHeight="1" x14ac:dyDescent="0.25">
      <c r="A16" s="144">
        <v>3</v>
      </c>
      <c r="B16" s="152" t="s">
        <v>21</v>
      </c>
      <c r="C16" s="28"/>
      <c r="D16" s="29"/>
      <c r="E16" s="30"/>
      <c r="F16" s="31"/>
      <c r="G16" s="32"/>
      <c r="H16" s="32"/>
      <c r="I16" s="33"/>
      <c r="J16" s="34"/>
      <c r="K16" s="35"/>
      <c r="L16" s="36"/>
      <c r="M16" s="155"/>
      <c r="N16" s="149"/>
      <c r="O16" s="179"/>
      <c r="P16" s="182"/>
      <c r="R16" s="144">
        <v>3</v>
      </c>
      <c r="S16" s="140">
        <v>0</v>
      </c>
      <c r="T16" s="139">
        <f t="shared" ref="T16" si="4">IF(S16=0,0%,$W$4)</f>
        <v>0</v>
      </c>
      <c r="U16" s="130"/>
      <c r="V16" s="140">
        <v>0</v>
      </c>
      <c r="W16" s="139">
        <f t="shared" ref="W16" si="5">IF(V16=0,0%,$W$4)</f>
        <v>0</v>
      </c>
      <c r="X16" s="185">
        <f t="shared" ref="X16" si="6">(T16*50%)+(W16*50%)</f>
        <v>0</v>
      </c>
    </row>
    <row r="17" spans="1:24" ht="45" x14ac:dyDescent="0.25">
      <c r="A17" s="144"/>
      <c r="B17" s="153"/>
      <c r="C17" s="24"/>
      <c r="D17" s="145" t="s">
        <v>22</v>
      </c>
      <c r="E17" s="25"/>
      <c r="F17" s="26"/>
      <c r="G17" s="52" t="s">
        <v>23</v>
      </c>
      <c r="H17" s="27"/>
      <c r="I17" s="38"/>
      <c r="J17" s="136" t="s">
        <v>24</v>
      </c>
      <c r="K17" s="40"/>
      <c r="L17" s="41"/>
      <c r="M17" s="156"/>
      <c r="N17" s="150"/>
      <c r="O17" s="180"/>
      <c r="P17" s="183"/>
      <c r="R17" s="144"/>
      <c r="S17" s="140"/>
      <c r="T17" s="139"/>
      <c r="U17" s="130"/>
      <c r="V17" s="140"/>
      <c r="W17" s="139"/>
      <c r="X17" s="185"/>
    </row>
    <row r="18" spans="1:24" ht="30" x14ac:dyDescent="0.25">
      <c r="A18" s="144"/>
      <c r="B18" s="153"/>
      <c r="C18" s="24"/>
      <c r="D18" s="145"/>
      <c r="E18" s="25"/>
      <c r="F18" s="26"/>
      <c r="G18" s="42" t="s">
        <v>25</v>
      </c>
      <c r="H18" s="27"/>
      <c r="I18" s="38"/>
      <c r="J18" s="39"/>
      <c r="K18" s="40"/>
      <c r="L18" s="41"/>
      <c r="M18" s="156"/>
      <c r="N18" s="150"/>
      <c r="O18" s="180"/>
      <c r="P18" s="183"/>
      <c r="R18" s="144"/>
      <c r="S18" s="140"/>
      <c r="T18" s="139"/>
      <c r="U18" s="130"/>
      <c r="V18" s="140"/>
      <c r="W18" s="139"/>
      <c r="X18" s="185"/>
    </row>
    <row r="19" spans="1:24" ht="15.75" customHeight="1" thickBot="1" x14ac:dyDescent="0.3">
      <c r="A19" s="144"/>
      <c r="B19" s="154"/>
      <c r="C19" s="43"/>
      <c r="D19" s="44"/>
      <c r="E19" s="45"/>
      <c r="F19" s="46"/>
      <c r="G19" s="47"/>
      <c r="H19" s="47"/>
      <c r="I19" s="48"/>
      <c r="J19" s="49"/>
      <c r="K19" s="50"/>
      <c r="L19" s="51"/>
      <c r="M19" s="157"/>
      <c r="N19" s="151"/>
      <c r="O19" s="181"/>
      <c r="P19" s="184"/>
      <c r="R19" s="144"/>
      <c r="S19" s="140"/>
      <c r="T19" s="139"/>
      <c r="U19" s="130"/>
      <c r="V19" s="140"/>
      <c r="W19" s="139"/>
      <c r="X19" s="185"/>
    </row>
    <row r="20" spans="1:24" ht="15.75" customHeight="1" thickBot="1" x14ac:dyDescent="0.3">
      <c r="A20" s="144">
        <v>4</v>
      </c>
      <c r="B20" s="153" t="s">
        <v>26</v>
      </c>
      <c r="C20" s="24"/>
      <c r="D20" s="58"/>
      <c r="E20" s="25"/>
      <c r="F20" s="26"/>
      <c r="G20" s="27"/>
      <c r="H20" s="27"/>
      <c r="I20" s="38"/>
      <c r="J20" s="59" t="s">
        <v>27</v>
      </c>
      <c r="K20" s="40"/>
      <c r="L20" s="149"/>
      <c r="M20" s="155"/>
      <c r="N20" s="149"/>
      <c r="O20" s="158"/>
      <c r="P20" s="141"/>
      <c r="R20" s="144">
        <v>4</v>
      </c>
      <c r="S20" s="140">
        <v>0</v>
      </c>
      <c r="T20" s="139">
        <f t="shared" ref="T20" si="7">IF(S20=0,0%,$W$4)</f>
        <v>0</v>
      </c>
      <c r="U20" s="130"/>
      <c r="V20" s="140">
        <v>0</v>
      </c>
      <c r="W20" s="139">
        <f t="shared" ref="W20" si="8">IF(V20=0,0%,$W$4)</f>
        <v>0</v>
      </c>
      <c r="X20" s="185">
        <f t="shared" ref="X20" si="9">(T20*50%)+(W20*50%)</f>
        <v>0</v>
      </c>
    </row>
    <row r="21" spans="1:24" ht="15" customHeight="1" x14ac:dyDescent="0.25">
      <c r="A21" s="144"/>
      <c r="B21" s="153"/>
      <c r="C21" s="24"/>
      <c r="D21" s="58"/>
      <c r="E21" s="25"/>
      <c r="F21" s="26"/>
      <c r="G21" s="27"/>
      <c r="H21" s="27"/>
      <c r="I21" s="38"/>
      <c r="J21" s="60" t="s">
        <v>28</v>
      </c>
      <c r="K21" s="40"/>
      <c r="L21" s="150"/>
      <c r="M21" s="156"/>
      <c r="N21" s="150"/>
      <c r="O21" s="159"/>
      <c r="P21" s="142"/>
      <c r="R21" s="144"/>
      <c r="S21" s="140"/>
      <c r="T21" s="139"/>
      <c r="U21" s="130"/>
      <c r="V21" s="140"/>
      <c r="W21" s="139"/>
      <c r="X21" s="185"/>
    </row>
    <row r="22" spans="1:24" ht="15" customHeight="1" x14ac:dyDescent="0.25">
      <c r="A22" s="144"/>
      <c r="B22" s="153"/>
      <c r="C22" s="24"/>
      <c r="D22" s="58"/>
      <c r="E22" s="25"/>
      <c r="F22" s="26"/>
      <c r="G22" s="27"/>
      <c r="H22" s="27"/>
      <c r="I22" s="38"/>
      <c r="J22" s="61"/>
      <c r="K22" s="40"/>
      <c r="L22" s="150"/>
      <c r="M22" s="156"/>
      <c r="N22" s="150"/>
      <c r="O22" s="159"/>
      <c r="P22" s="142"/>
      <c r="R22" s="144"/>
      <c r="S22" s="140"/>
      <c r="T22" s="139"/>
      <c r="U22" s="130"/>
      <c r="V22" s="140"/>
      <c r="W22" s="139"/>
      <c r="X22" s="185"/>
    </row>
    <row r="23" spans="1:24" ht="15" customHeight="1" x14ac:dyDescent="0.25">
      <c r="A23" s="144"/>
      <c r="B23" s="153"/>
      <c r="C23" s="24"/>
      <c r="D23" s="58"/>
      <c r="E23" s="25"/>
      <c r="F23" s="26"/>
      <c r="G23" s="27"/>
      <c r="H23" s="27"/>
      <c r="I23" s="38"/>
      <c r="J23" s="61" t="s">
        <v>29</v>
      </c>
      <c r="K23" s="40"/>
      <c r="L23" s="150"/>
      <c r="M23" s="156"/>
      <c r="N23" s="150"/>
      <c r="O23" s="159"/>
      <c r="P23" s="142"/>
      <c r="R23" s="144"/>
      <c r="S23" s="140"/>
      <c r="T23" s="139"/>
      <c r="U23" s="130"/>
      <c r="V23" s="140"/>
      <c r="W23" s="139"/>
      <c r="X23" s="185"/>
    </row>
    <row r="24" spans="1:24" ht="34.5" thickBot="1" x14ac:dyDescent="0.3">
      <c r="A24" s="144"/>
      <c r="B24" s="153"/>
      <c r="C24" s="24"/>
      <c r="D24" s="58" t="s">
        <v>30</v>
      </c>
      <c r="E24" s="25"/>
      <c r="F24" s="26"/>
      <c r="G24" s="52" t="s">
        <v>31</v>
      </c>
      <c r="H24" s="27"/>
      <c r="I24" s="38"/>
      <c r="J24" s="62" t="s">
        <v>32</v>
      </c>
      <c r="K24" s="40"/>
      <c r="L24" s="150"/>
      <c r="M24" s="195"/>
      <c r="N24" s="150"/>
      <c r="O24" s="178"/>
      <c r="P24" s="142"/>
      <c r="R24" s="144"/>
      <c r="S24" s="140"/>
      <c r="T24" s="139">
        <f t="shared" ref="T24" si="10">IF(S24=0,0%,$W$4)</f>
        <v>0</v>
      </c>
      <c r="U24" s="130"/>
      <c r="V24" s="140"/>
      <c r="W24" s="139">
        <f t="shared" ref="W24" si="11">IF(V24=0,0%,$W$4)</f>
        <v>0</v>
      </c>
      <c r="X24" s="185">
        <f t="shared" ref="X24" si="12">(T24*50%)+(W24*50%)</f>
        <v>0</v>
      </c>
    </row>
    <row r="25" spans="1:24" ht="30.75" thickBot="1" x14ac:dyDescent="0.3">
      <c r="A25" s="144"/>
      <c r="B25" s="153"/>
      <c r="C25" s="24"/>
      <c r="D25" s="145" t="s">
        <v>33</v>
      </c>
      <c r="E25" s="25"/>
      <c r="F25" s="26"/>
      <c r="G25" s="42" t="s">
        <v>34</v>
      </c>
      <c r="H25" s="27"/>
      <c r="I25" s="38"/>
      <c r="J25" s="63"/>
      <c r="K25" s="40"/>
      <c r="L25" s="150"/>
      <c r="M25" s="170"/>
      <c r="N25" s="150"/>
      <c r="O25" s="177"/>
      <c r="P25" s="142"/>
      <c r="R25" s="144"/>
      <c r="S25" s="140"/>
      <c r="T25" s="139"/>
      <c r="U25" s="130"/>
      <c r="V25" s="140"/>
      <c r="W25" s="139"/>
      <c r="X25" s="185"/>
    </row>
    <row r="26" spans="1:24" ht="15" customHeight="1" x14ac:dyDescent="0.25">
      <c r="A26" s="144"/>
      <c r="B26" s="153"/>
      <c r="C26" s="24"/>
      <c r="D26" s="145"/>
      <c r="E26" s="25"/>
      <c r="F26" s="26"/>
      <c r="H26" s="27"/>
      <c r="I26" s="38"/>
      <c r="J26" s="60" t="s">
        <v>35</v>
      </c>
      <c r="K26" s="40"/>
      <c r="L26" s="150"/>
      <c r="M26" s="156"/>
      <c r="N26" s="150"/>
      <c r="O26" s="159"/>
      <c r="P26" s="142"/>
      <c r="R26" s="144"/>
      <c r="S26" s="140"/>
      <c r="T26" s="139"/>
      <c r="U26" s="130"/>
      <c r="V26" s="140"/>
      <c r="W26" s="139"/>
      <c r="X26" s="185"/>
    </row>
    <row r="27" spans="1:24" ht="15" customHeight="1" x14ac:dyDescent="0.25">
      <c r="A27" s="144"/>
      <c r="B27" s="153"/>
      <c r="C27" s="24"/>
      <c r="D27" s="64"/>
      <c r="E27" s="25"/>
      <c r="F27" s="26"/>
      <c r="G27" s="27"/>
      <c r="H27" s="27"/>
      <c r="I27" s="38"/>
      <c r="J27" s="61"/>
      <c r="K27" s="40"/>
      <c r="L27" s="150"/>
      <c r="M27" s="156"/>
      <c r="N27" s="150"/>
      <c r="O27" s="159"/>
      <c r="P27" s="142"/>
      <c r="R27" s="144"/>
      <c r="S27" s="140"/>
      <c r="T27" s="139"/>
      <c r="U27" s="130"/>
      <c r="V27" s="140"/>
      <c r="W27" s="139"/>
      <c r="X27" s="185"/>
    </row>
    <row r="28" spans="1:24" ht="15" customHeight="1" x14ac:dyDescent="0.25">
      <c r="A28" s="144"/>
      <c r="B28" s="153"/>
      <c r="C28" s="24"/>
      <c r="D28" s="64"/>
      <c r="E28" s="25"/>
      <c r="F28" s="26"/>
      <c r="G28" s="27"/>
      <c r="H28" s="27"/>
      <c r="I28" s="38"/>
      <c r="J28" s="61" t="s">
        <v>36</v>
      </c>
      <c r="K28" s="40"/>
      <c r="L28" s="150"/>
      <c r="M28" s="156"/>
      <c r="N28" s="150"/>
      <c r="O28" s="159"/>
      <c r="P28" s="142"/>
      <c r="R28" s="144"/>
      <c r="S28" s="140"/>
      <c r="T28" s="139">
        <f t="shared" ref="T28" si="13">IF(S28=0,0%,$W$4)</f>
        <v>0</v>
      </c>
      <c r="U28" s="130"/>
      <c r="V28" s="140"/>
      <c r="W28" s="139">
        <f t="shared" ref="W28" si="14">IF(V28=0,0%,$W$4)</f>
        <v>0</v>
      </c>
      <c r="X28" s="185">
        <f t="shared" ref="X28" si="15">(T28*50%)+(W28*50%)</f>
        <v>0</v>
      </c>
    </row>
    <row r="29" spans="1:24" ht="15.75" customHeight="1" thickBot="1" x14ac:dyDescent="0.3">
      <c r="A29" s="144"/>
      <c r="B29" s="153"/>
      <c r="C29" s="24"/>
      <c r="D29" s="64"/>
      <c r="E29" s="25"/>
      <c r="F29" s="26"/>
      <c r="G29" s="27"/>
      <c r="H29" s="27"/>
      <c r="I29" s="38"/>
      <c r="J29" s="62" t="s">
        <v>37</v>
      </c>
      <c r="K29" s="40"/>
      <c r="L29" s="150"/>
      <c r="M29" s="156"/>
      <c r="N29" s="150"/>
      <c r="O29" s="159"/>
      <c r="P29" s="142"/>
      <c r="R29" s="144"/>
      <c r="S29" s="140"/>
      <c r="T29" s="139"/>
      <c r="U29" s="130"/>
      <c r="V29" s="140"/>
      <c r="W29" s="139"/>
      <c r="X29" s="185"/>
    </row>
    <row r="30" spans="1:24" ht="15" customHeight="1" x14ac:dyDescent="0.25">
      <c r="A30" s="144"/>
      <c r="B30" s="153"/>
      <c r="C30" s="24"/>
      <c r="D30" s="64"/>
      <c r="E30" s="25"/>
      <c r="F30" s="26"/>
      <c r="G30" s="27"/>
      <c r="H30" s="27"/>
      <c r="I30" s="38"/>
      <c r="J30" s="65"/>
      <c r="K30" s="40"/>
      <c r="L30" s="150"/>
      <c r="M30" s="156"/>
      <c r="N30" s="150"/>
      <c r="O30" s="159"/>
      <c r="P30" s="142"/>
      <c r="R30" s="144"/>
      <c r="S30" s="140"/>
      <c r="T30" s="139"/>
      <c r="U30" s="130"/>
      <c r="V30" s="140"/>
      <c r="W30" s="139"/>
      <c r="X30" s="185"/>
    </row>
    <row r="31" spans="1:24" ht="15.75" customHeight="1" thickBot="1" x14ac:dyDescent="0.3">
      <c r="A31" s="144"/>
      <c r="B31" s="154"/>
      <c r="C31" s="43"/>
      <c r="D31" s="44"/>
      <c r="E31" s="45"/>
      <c r="F31" s="46"/>
      <c r="G31" s="47"/>
      <c r="H31" s="47"/>
      <c r="I31" s="48"/>
      <c r="J31" s="49"/>
      <c r="K31" s="50"/>
      <c r="L31" s="151"/>
      <c r="M31" s="157"/>
      <c r="N31" s="151"/>
      <c r="O31" s="160"/>
      <c r="P31" s="143"/>
      <c r="R31" s="144"/>
      <c r="S31" s="140"/>
      <c r="T31" s="139"/>
      <c r="U31" s="130"/>
      <c r="V31" s="140"/>
      <c r="W31" s="139"/>
      <c r="X31" s="185"/>
    </row>
    <row r="32" spans="1:24" ht="15" customHeight="1" x14ac:dyDescent="0.25">
      <c r="A32" s="144">
        <v>5</v>
      </c>
      <c r="B32" s="152" t="s">
        <v>38</v>
      </c>
      <c r="C32" s="28"/>
      <c r="D32" s="29"/>
      <c r="E32" s="30"/>
      <c r="F32" s="31"/>
      <c r="G32" s="32"/>
      <c r="H32" s="32"/>
      <c r="I32" s="33"/>
      <c r="J32" s="66"/>
      <c r="K32" s="35"/>
      <c r="L32" s="28"/>
      <c r="M32" s="192"/>
      <c r="N32" s="187"/>
      <c r="O32" s="173"/>
      <c r="P32" s="141"/>
      <c r="R32" s="144">
        <v>5</v>
      </c>
      <c r="S32" s="140">
        <v>0</v>
      </c>
      <c r="T32" s="139">
        <f t="shared" ref="T32" si="16">IF(S32=0,0%,$W$4)</f>
        <v>0</v>
      </c>
      <c r="U32" s="130"/>
      <c r="V32" s="140">
        <v>0</v>
      </c>
      <c r="W32" s="139">
        <f t="shared" ref="W32" si="17">IF(V32=0,0%,$W$4)</f>
        <v>0</v>
      </c>
      <c r="X32" s="185">
        <f t="shared" ref="X32" si="18">(T32*50%)+(W32*50%)</f>
        <v>0</v>
      </c>
    </row>
    <row r="33" spans="1:24" ht="15" customHeight="1" x14ac:dyDescent="0.25">
      <c r="A33" s="144"/>
      <c r="B33" s="153"/>
      <c r="C33" s="24"/>
      <c r="D33" s="145" t="s">
        <v>39</v>
      </c>
      <c r="E33" s="25"/>
      <c r="F33" s="26"/>
      <c r="G33" s="52" t="s">
        <v>40</v>
      </c>
      <c r="H33" s="27"/>
      <c r="I33" s="38"/>
      <c r="J33" s="190" t="s">
        <v>41</v>
      </c>
      <c r="K33" s="40"/>
      <c r="L33" s="24"/>
      <c r="M33" s="193"/>
      <c r="N33" s="188"/>
      <c r="O33" s="174"/>
      <c r="P33" s="142"/>
      <c r="R33" s="144"/>
      <c r="S33" s="140"/>
      <c r="T33" s="139"/>
      <c r="U33" s="130"/>
      <c r="V33" s="140"/>
      <c r="W33" s="139"/>
      <c r="X33" s="185"/>
    </row>
    <row r="34" spans="1:24" ht="15" customHeight="1" x14ac:dyDescent="0.25">
      <c r="A34" s="144"/>
      <c r="B34" s="153"/>
      <c r="C34" s="24"/>
      <c r="D34" s="145"/>
      <c r="E34" s="25"/>
      <c r="F34" s="26"/>
      <c r="G34" s="42" t="s">
        <v>42</v>
      </c>
      <c r="H34" s="27"/>
      <c r="I34" s="38"/>
      <c r="J34" s="190"/>
      <c r="K34" s="40"/>
      <c r="L34" s="24"/>
      <c r="M34" s="193"/>
      <c r="N34" s="188"/>
      <c r="O34" s="174"/>
      <c r="P34" s="142"/>
      <c r="R34" s="144"/>
      <c r="S34" s="140"/>
      <c r="T34" s="139"/>
      <c r="U34" s="130"/>
      <c r="V34" s="140"/>
      <c r="W34" s="139"/>
      <c r="X34" s="185"/>
    </row>
    <row r="35" spans="1:24" ht="15.75" customHeight="1" thickBot="1" x14ac:dyDescent="0.3">
      <c r="A35" s="176"/>
      <c r="B35" s="154"/>
      <c r="C35" s="43"/>
      <c r="D35" s="44"/>
      <c r="E35" s="45"/>
      <c r="F35" s="46"/>
      <c r="G35" s="47"/>
      <c r="H35" s="47"/>
      <c r="I35" s="48"/>
      <c r="J35" s="49"/>
      <c r="K35" s="50"/>
      <c r="L35" s="43"/>
      <c r="M35" s="194"/>
      <c r="N35" s="189"/>
      <c r="O35" s="175"/>
      <c r="P35" s="143"/>
      <c r="R35" s="176"/>
      <c r="S35" s="171"/>
      <c r="T35" s="172"/>
      <c r="U35" s="131"/>
      <c r="V35" s="171"/>
      <c r="W35" s="172"/>
      <c r="X35" s="191"/>
    </row>
    <row r="36" spans="1:24" ht="19.5" thickBot="1" x14ac:dyDescent="0.3">
      <c r="S36" s="1"/>
      <c r="T36" s="132">
        <f>SUM(T8:T35)</f>
        <v>0</v>
      </c>
      <c r="U36" s="133"/>
      <c r="V36" s="134"/>
      <c r="W36" s="132">
        <f>SUM(W8:W35)</f>
        <v>0</v>
      </c>
      <c r="X36" s="135">
        <f>SUM($X$8:$X$35)</f>
        <v>0</v>
      </c>
    </row>
    <row r="39" spans="1:24" x14ac:dyDescent="0.25">
      <c r="B39" s="67" t="s">
        <v>43</v>
      </c>
      <c r="C39" s="67"/>
      <c r="D39" s="186" t="s">
        <v>108</v>
      </c>
    </row>
    <row r="40" spans="1:24" x14ac:dyDescent="0.25">
      <c r="B40" s="69"/>
      <c r="C40" s="67"/>
      <c r="D40" s="186"/>
    </row>
    <row r="41" spans="1:24" x14ac:dyDescent="0.25">
      <c r="B41" s="1" t="s">
        <v>44</v>
      </c>
    </row>
  </sheetData>
  <autoFilter ref="B7:P35"/>
  <mergeCells count="78">
    <mergeCell ref="B32:B35"/>
    <mergeCell ref="M32:M35"/>
    <mergeCell ref="D25:D26"/>
    <mergeCell ref="L25:L31"/>
    <mergeCell ref="L12:L15"/>
    <mergeCell ref="B20:B31"/>
    <mergeCell ref="L20:L24"/>
    <mergeCell ref="M20:M24"/>
    <mergeCell ref="M12:M15"/>
    <mergeCell ref="A8:A11"/>
    <mergeCell ref="A12:A15"/>
    <mergeCell ref="A16:A19"/>
    <mergeCell ref="A20:A31"/>
    <mergeCell ref="A32:A35"/>
    <mergeCell ref="X8:X11"/>
    <mergeCell ref="X12:X15"/>
    <mergeCell ref="X16:X19"/>
    <mergeCell ref="X20:X31"/>
    <mergeCell ref="D39:D40"/>
    <mergeCell ref="N16:N19"/>
    <mergeCell ref="N32:N35"/>
    <mergeCell ref="D33:D34"/>
    <mergeCell ref="J33:J34"/>
    <mergeCell ref="X32:X35"/>
    <mergeCell ref="S16:S19"/>
    <mergeCell ref="T16:T19"/>
    <mergeCell ref="S20:S31"/>
    <mergeCell ref="T20:T31"/>
    <mergeCell ref="S32:S35"/>
    <mergeCell ref="T32:T35"/>
    <mergeCell ref="V32:V35"/>
    <mergeCell ref="W32:W35"/>
    <mergeCell ref="W20:W31"/>
    <mergeCell ref="W16:W19"/>
    <mergeCell ref="O32:O35"/>
    <mergeCell ref="P32:P35"/>
    <mergeCell ref="R32:R35"/>
    <mergeCell ref="R20:R31"/>
    <mergeCell ref="V20:V31"/>
    <mergeCell ref="O25:O31"/>
    <mergeCell ref="O20:O24"/>
    <mergeCell ref="P20:P31"/>
    <mergeCell ref="O16:O19"/>
    <mergeCell ref="P16:P19"/>
    <mergeCell ref="V16:V19"/>
    <mergeCell ref="R16:R19"/>
    <mergeCell ref="N20:N24"/>
    <mergeCell ref="B16:B19"/>
    <mergeCell ref="M16:M19"/>
    <mergeCell ref="M25:M31"/>
    <mergeCell ref="N25:N31"/>
    <mergeCell ref="D17:D18"/>
    <mergeCell ref="B3:P3"/>
    <mergeCell ref="B4:P4"/>
    <mergeCell ref="B5:G5"/>
    <mergeCell ref="N8:N11"/>
    <mergeCell ref="B8:B11"/>
    <mergeCell ref="M8:M11"/>
    <mergeCell ref="O8:O11"/>
    <mergeCell ref="N12:N15"/>
    <mergeCell ref="O12:O15"/>
    <mergeCell ref="D9:D10"/>
    <mergeCell ref="B12:B15"/>
    <mergeCell ref="D12:D15"/>
    <mergeCell ref="J12:J15"/>
    <mergeCell ref="K12:K15"/>
    <mergeCell ref="W12:W15"/>
    <mergeCell ref="V8:V11"/>
    <mergeCell ref="W8:W11"/>
    <mergeCell ref="P12:P15"/>
    <mergeCell ref="R12:R15"/>
    <mergeCell ref="V12:V15"/>
    <mergeCell ref="S8:S11"/>
    <mergeCell ref="T8:T11"/>
    <mergeCell ref="S12:S15"/>
    <mergeCell ref="T12:T15"/>
    <mergeCell ref="P8:P11"/>
    <mergeCell ref="R8:R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3:I63"/>
  <sheetViews>
    <sheetView showGridLines="0" workbookViewId="0">
      <selection activeCell="G20" sqref="G20"/>
    </sheetView>
  </sheetViews>
  <sheetFormatPr baseColWidth="10" defaultRowHeight="15" x14ac:dyDescent="0.25"/>
  <cols>
    <col min="1" max="1" width="50" customWidth="1"/>
    <col min="2" max="2" width="22.7109375" customWidth="1"/>
    <col min="3" max="3" width="24.7109375" customWidth="1"/>
    <col min="4" max="6" width="5.5703125" customWidth="1"/>
    <col min="7" max="7" width="55.5703125" bestFit="1" customWidth="1"/>
  </cols>
  <sheetData>
    <row r="3" spans="1:9" ht="25.5" customHeight="1" x14ac:dyDescent="0.35">
      <c r="A3" s="198" t="s">
        <v>111</v>
      </c>
      <c r="B3" s="198"/>
      <c r="C3" s="198"/>
      <c r="D3" s="198"/>
      <c r="E3" s="198"/>
      <c r="F3" s="198"/>
      <c r="G3" s="198"/>
      <c r="H3" s="198"/>
      <c r="I3" s="198"/>
    </row>
    <row r="5" spans="1:9" x14ac:dyDescent="0.25">
      <c r="A5" s="197" t="s">
        <v>109</v>
      </c>
      <c r="B5" s="197"/>
      <c r="C5" s="197"/>
    </row>
    <row r="7" spans="1:9" x14ac:dyDescent="0.25">
      <c r="A7" s="73" t="s">
        <v>0</v>
      </c>
      <c r="G7" s="73" t="s">
        <v>0</v>
      </c>
      <c r="H7" s="73"/>
      <c r="I7" s="73"/>
    </row>
    <row r="8" spans="1:9" x14ac:dyDescent="0.25">
      <c r="A8" s="73" t="s">
        <v>73</v>
      </c>
      <c r="G8" s="73" t="s">
        <v>73</v>
      </c>
      <c r="H8" s="73"/>
      <c r="I8" s="73"/>
    </row>
    <row r="9" spans="1:9" x14ac:dyDescent="0.25">
      <c r="A9" s="75" t="s">
        <v>74</v>
      </c>
      <c r="B9" s="76"/>
      <c r="C9" s="76"/>
      <c r="G9" s="75" t="s">
        <v>74</v>
      </c>
      <c r="H9" s="76"/>
      <c r="I9" s="76"/>
    </row>
    <row r="10" spans="1:9" x14ac:dyDescent="0.25">
      <c r="A10" s="72"/>
      <c r="B10" s="72"/>
      <c r="C10" s="72"/>
    </row>
    <row r="11" spans="1:9" x14ac:dyDescent="0.25">
      <c r="A11" s="72"/>
      <c r="B11" s="72"/>
      <c r="C11" s="72"/>
    </row>
    <row r="12" spans="1:9" ht="33" customHeight="1" x14ac:dyDescent="0.25">
      <c r="A12" s="200" t="s">
        <v>113</v>
      </c>
      <c r="B12" s="199"/>
      <c r="C12" s="199"/>
      <c r="G12" s="200" t="s">
        <v>113</v>
      </c>
      <c r="H12" s="201"/>
      <c r="I12" s="201"/>
    </row>
    <row r="13" spans="1:9" x14ac:dyDescent="0.25">
      <c r="A13" s="92" t="s">
        <v>54</v>
      </c>
      <c r="B13" s="91">
        <v>2019</v>
      </c>
      <c r="C13" s="91">
        <v>2018</v>
      </c>
      <c r="G13" s="77" t="s">
        <v>75</v>
      </c>
      <c r="H13" s="90">
        <v>2019</v>
      </c>
      <c r="I13" s="90">
        <v>2018</v>
      </c>
    </row>
    <row r="14" spans="1:9" x14ac:dyDescent="0.25">
      <c r="A14" s="93" t="s">
        <v>45</v>
      </c>
      <c r="B14" s="94"/>
      <c r="C14" s="95"/>
      <c r="G14" s="78" t="s">
        <v>76</v>
      </c>
      <c r="H14" s="74"/>
      <c r="I14" s="74"/>
    </row>
    <row r="15" spans="1:9" x14ac:dyDescent="0.25">
      <c r="A15" s="96" t="s">
        <v>46</v>
      </c>
      <c r="B15" s="97"/>
      <c r="C15" s="97"/>
      <c r="G15" s="79" t="s">
        <v>77</v>
      </c>
      <c r="H15" s="80">
        <f>SUM(H16:H21)</f>
        <v>0</v>
      </c>
      <c r="I15" s="80">
        <f>SUM(I16:I21)</f>
        <v>0</v>
      </c>
    </row>
    <row r="16" spans="1:9" x14ac:dyDescent="0.25">
      <c r="A16" s="98" t="s">
        <v>47</v>
      </c>
      <c r="B16" s="99"/>
      <c r="C16" s="100"/>
      <c r="G16" s="81" t="s">
        <v>78</v>
      </c>
      <c r="H16" s="82"/>
      <c r="I16" s="82"/>
    </row>
    <row r="17" spans="1:9" x14ac:dyDescent="0.25">
      <c r="A17" s="101" t="s">
        <v>48</v>
      </c>
      <c r="B17" s="102"/>
      <c r="C17" s="103"/>
      <c r="G17" s="81" t="s">
        <v>79</v>
      </c>
      <c r="H17" s="82"/>
      <c r="I17" s="82"/>
    </row>
    <row r="18" spans="1:9" x14ac:dyDescent="0.25">
      <c r="A18" s="101" t="s">
        <v>49</v>
      </c>
      <c r="B18" s="102"/>
      <c r="C18" s="103"/>
      <c r="G18" s="81" t="s">
        <v>80</v>
      </c>
      <c r="H18" s="82"/>
      <c r="I18" s="82"/>
    </row>
    <row r="19" spans="1:9" x14ac:dyDescent="0.25">
      <c r="A19" s="104" t="s">
        <v>55</v>
      </c>
      <c r="B19" s="105"/>
      <c r="C19" s="106"/>
      <c r="G19" s="81" t="s">
        <v>81</v>
      </c>
      <c r="H19" s="82"/>
      <c r="I19" s="82"/>
    </row>
    <row r="20" spans="1:9" x14ac:dyDescent="0.25">
      <c r="A20" s="104" t="s">
        <v>56</v>
      </c>
      <c r="B20" s="105"/>
      <c r="C20" s="106"/>
      <c r="G20" s="81" t="s">
        <v>82</v>
      </c>
      <c r="H20" s="82"/>
      <c r="I20" s="82"/>
    </row>
    <row r="21" spans="1:9" x14ac:dyDescent="0.25">
      <c r="A21" s="107" t="s">
        <v>57</v>
      </c>
      <c r="B21" s="94">
        <f>SUM(B14:B20)</f>
        <v>0</v>
      </c>
      <c r="C21" s="95">
        <f>SUM(C14:C20)</f>
        <v>0</v>
      </c>
      <c r="G21" s="81" t="s">
        <v>83</v>
      </c>
      <c r="H21" s="82"/>
      <c r="I21" s="82"/>
    </row>
    <row r="22" spans="1:9" x14ac:dyDescent="0.25">
      <c r="A22" s="108"/>
      <c r="B22" s="109"/>
      <c r="C22" s="109"/>
      <c r="G22" s="83" t="s">
        <v>84</v>
      </c>
      <c r="H22" s="80">
        <f>SUM(H23:H27)</f>
        <v>0</v>
      </c>
      <c r="I22" s="80">
        <f>SUM(I23:I27)</f>
        <v>0</v>
      </c>
    </row>
    <row r="23" spans="1:9" x14ac:dyDescent="0.25">
      <c r="A23" s="108"/>
      <c r="B23" s="109"/>
      <c r="C23" s="109"/>
      <c r="G23" s="81" t="s">
        <v>79</v>
      </c>
      <c r="H23" s="82"/>
      <c r="I23" s="82"/>
    </row>
    <row r="24" spans="1:9" x14ac:dyDescent="0.25">
      <c r="A24" s="110" t="s">
        <v>50</v>
      </c>
      <c r="B24" s="111"/>
      <c r="C24" s="112"/>
      <c r="G24" s="81" t="s">
        <v>80</v>
      </c>
      <c r="H24" s="82"/>
      <c r="I24" s="82"/>
    </row>
    <row r="25" spans="1:9" x14ac:dyDescent="0.25">
      <c r="A25" s="110" t="s">
        <v>51</v>
      </c>
      <c r="B25" s="111"/>
      <c r="C25" s="112"/>
      <c r="G25" s="81" t="s">
        <v>81</v>
      </c>
      <c r="H25" s="82"/>
      <c r="I25" s="82"/>
    </row>
    <row r="26" spans="1:9" x14ac:dyDescent="0.25">
      <c r="A26" s="107" t="s">
        <v>58</v>
      </c>
      <c r="B26" s="94">
        <f>SUM(B24:B25)</f>
        <v>0</v>
      </c>
      <c r="C26" s="95">
        <f>SUM(C24:C25)</f>
        <v>0</v>
      </c>
      <c r="G26" s="81" t="s">
        <v>85</v>
      </c>
      <c r="H26" s="82"/>
      <c r="I26" s="82"/>
    </row>
    <row r="27" spans="1:9" x14ac:dyDescent="0.25">
      <c r="A27" s="108"/>
      <c r="B27" s="109"/>
      <c r="C27" s="109"/>
      <c r="G27" s="81" t="s">
        <v>83</v>
      </c>
      <c r="H27" s="82"/>
      <c r="I27" s="82"/>
    </row>
    <row r="28" spans="1:9" x14ac:dyDescent="0.25">
      <c r="A28" s="104" t="s">
        <v>52</v>
      </c>
      <c r="B28" s="105"/>
      <c r="C28" s="106"/>
      <c r="G28" s="84" t="s">
        <v>86</v>
      </c>
      <c r="H28" s="85">
        <f>+H22+H15</f>
        <v>0</v>
      </c>
      <c r="I28" s="85">
        <f>+I22+I15</f>
        <v>0</v>
      </c>
    </row>
    <row r="29" spans="1:9" x14ac:dyDescent="0.25">
      <c r="A29" s="104" t="s">
        <v>63</v>
      </c>
      <c r="B29" s="105"/>
      <c r="C29" s="106"/>
      <c r="H29" s="74"/>
      <c r="I29" s="74"/>
    </row>
    <row r="30" spans="1:9" x14ac:dyDescent="0.25">
      <c r="A30" s="104" t="s">
        <v>59</v>
      </c>
      <c r="B30" s="105"/>
      <c r="C30" s="106"/>
      <c r="G30" s="78" t="s">
        <v>87</v>
      </c>
      <c r="H30" s="74"/>
      <c r="I30" s="74"/>
    </row>
    <row r="31" spans="1:9" x14ac:dyDescent="0.25">
      <c r="A31" s="104" t="s">
        <v>53</v>
      </c>
      <c r="B31" s="105"/>
      <c r="C31" s="106"/>
      <c r="G31" s="79" t="s">
        <v>77</v>
      </c>
      <c r="H31" s="80">
        <f>SUM(H32:H40)</f>
        <v>0</v>
      </c>
      <c r="I31" s="80">
        <f>SUM(I32:I40)</f>
        <v>0</v>
      </c>
    </row>
    <row r="32" spans="1:9" x14ac:dyDescent="0.25">
      <c r="A32" s="104" t="s">
        <v>60</v>
      </c>
      <c r="B32" s="113"/>
      <c r="C32" s="114"/>
      <c r="G32" s="86" t="s">
        <v>88</v>
      </c>
      <c r="H32" s="87"/>
      <c r="I32" s="87"/>
    </row>
    <row r="33" spans="1:9" x14ac:dyDescent="0.25">
      <c r="A33" s="104" t="s">
        <v>61</v>
      </c>
      <c r="B33" s="113"/>
      <c r="C33" s="114"/>
      <c r="G33" s="86" t="s">
        <v>89</v>
      </c>
      <c r="H33" s="87"/>
      <c r="I33" s="87"/>
    </row>
    <row r="34" spans="1:9" x14ac:dyDescent="0.25">
      <c r="A34" s="104" t="s">
        <v>64</v>
      </c>
      <c r="B34" s="113"/>
      <c r="C34" s="114"/>
      <c r="G34" s="86" t="s">
        <v>90</v>
      </c>
      <c r="H34" s="87"/>
      <c r="I34" s="87"/>
    </row>
    <row r="35" spans="1:9" x14ac:dyDescent="0.25">
      <c r="A35" s="115" t="s">
        <v>62</v>
      </c>
      <c r="B35" s="116">
        <f>SUM(B28:B34)</f>
        <v>0</v>
      </c>
      <c r="C35" s="117">
        <f>SUM(C28:C34)</f>
        <v>0</v>
      </c>
      <c r="G35" s="86" t="s">
        <v>69</v>
      </c>
      <c r="H35" s="87"/>
      <c r="I35" s="87"/>
    </row>
    <row r="36" spans="1:9" x14ac:dyDescent="0.25">
      <c r="A36" s="108"/>
      <c r="B36" s="109"/>
      <c r="C36" s="109"/>
      <c r="G36" s="86" t="s">
        <v>91</v>
      </c>
      <c r="H36" s="87"/>
      <c r="I36" s="87"/>
    </row>
    <row r="37" spans="1:9" x14ac:dyDescent="0.25">
      <c r="A37" s="118" t="s">
        <v>65</v>
      </c>
      <c r="B37" s="119">
        <f>+B21+B26+B35</f>
        <v>0</v>
      </c>
      <c r="C37" s="119">
        <f>+C21+C26+C35</f>
        <v>0</v>
      </c>
      <c r="G37" s="86" t="s">
        <v>92</v>
      </c>
      <c r="H37" s="87"/>
      <c r="I37" s="87"/>
    </row>
    <row r="38" spans="1:9" x14ac:dyDescent="0.25">
      <c r="A38" s="108"/>
      <c r="B38" s="109"/>
      <c r="C38" s="109"/>
      <c r="G38" s="86" t="s">
        <v>93</v>
      </c>
      <c r="H38" s="87"/>
      <c r="I38" s="87"/>
    </row>
    <row r="39" spans="1:9" x14ac:dyDescent="0.25">
      <c r="A39" s="104" t="s">
        <v>66</v>
      </c>
      <c r="B39" s="105"/>
      <c r="C39" s="106"/>
      <c r="G39" s="86" t="s">
        <v>82</v>
      </c>
      <c r="H39" s="87"/>
      <c r="I39" s="87"/>
    </row>
    <row r="40" spans="1:9" x14ac:dyDescent="0.25">
      <c r="A40" s="104" t="s">
        <v>67</v>
      </c>
      <c r="B40" s="105"/>
      <c r="C40" s="106"/>
      <c r="G40" s="86" t="s">
        <v>94</v>
      </c>
      <c r="H40" s="87"/>
      <c r="I40" s="87"/>
    </row>
    <row r="41" spans="1:9" x14ac:dyDescent="0.25">
      <c r="A41" s="108"/>
      <c r="B41" s="109"/>
      <c r="C41" s="109"/>
      <c r="G41" s="83" t="s">
        <v>84</v>
      </c>
      <c r="H41" s="80">
        <f>SUM(H42:H48)</f>
        <v>0</v>
      </c>
      <c r="I41" s="80">
        <f>SUM(I42:I48)</f>
        <v>0</v>
      </c>
    </row>
    <row r="42" spans="1:9" x14ac:dyDescent="0.25">
      <c r="A42" s="120" t="s">
        <v>68</v>
      </c>
      <c r="B42" s="121">
        <f>+B37+B39+B40</f>
        <v>0</v>
      </c>
      <c r="C42" s="122">
        <f>+C37+C39+C40</f>
        <v>0</v>
      </c>
      <c r="G42" s="86" t="s">
        <v>89</v>
      </c>
      <c r="H42" s="87"/>
      <c r="I42" s="87"/>
    </row>
    <row r="43" spans="1:9" x14ac:dyDescent="0.25">
      <c r="A43" s="123"/>
      <c r="B43" s="123"/>
      <c r="C43" s="123"/>
      <c r="G43" s="86" t="s">
        <v>88</v>
      </c>
      <c r="H43" s="87"/>
      <c r="I43" s="87"/>
    </row>
    <row r="44" spans="1:9" x14ac:dyDescent="0.25">
      <c r="A44" s="104" t="s">
        <v>69</v>
      </c>
      <c r="B44" s="105"/>
      <c r="C44" s="106"/>
      <c r="G44" s="86" t="s">
        <v>90</v>
      </c>
      <c r="H44" s="87"/>
      <c r="I44" s="87"/>
    </row>
    <row r="45" spans="1:9" x14ac:dyDescent="0.25">
      <c r="A45" s="108"/>
      <c r="B45" s="109"/>
      <c r="C45" s="109"/>
      <c r="G45" s="86" t="s">
        <v>69</v>
      </c>
      <c r="H45" s="87"/>
      <c r="I45" s="87"/>
    </row>
    <row r="46" spans="1:9" x14ac:dyDescent="0.25">
      <c r="A46" s="93" t="s">
        <v>70</v>
      </c>
      <c r="B46" s="94">
        <f>+B42+B44</f>
        <v>0</v>
      </c>
      <c r="C46" s="95">
        <f>+C42+C44</f>
        <v>0</v>
      </c>
      <c r="G46" s="86" t="s">
        <v>93</v>
      </c>
      <c r="H46" s="87"/>
      <c r="I46" s="87"/>
    </row>
    <row r="47" spans="1:9" x14ac:dyDescent="0.25">
      <c r="A47" s="123"/>
      <c r="B47" s="123"/>
      <c r="C47" s="123"/>
      <c r="G47" s="86" t="s">
        <v>82</v>
      </c>
      <c r="H47" s="87"/>
      <c r="I47" s="87"/>
    </row>
    <row r="48" spans="1:9" x14ac:dyDescent="0.25">
      <c r="A48" s="104" t="s">
        <v>71</v>
      </c>
      <c r="B48" s="124"/>
      <c r="C48" s="125"/>
      <c r="G48" s="86" t="s">
        <v>95</v>
      </c>
      <c r="H48" s="87"/>
      <c r="I48" s="87"/>
    </row>
    <row r="49" spans="1:9" x14ac:dyDescent="0.25">
      <c r="A49" s="123"/>
      <c r="B49" s="123"/>
      <c r="C49" s="123"/>
      <c r="G49" s="84" t="s">
        <v>96</v>
      </c>
      <c r="H49" s="85">
        <f>+H41+H31</f>
        <v>0</v>
      </c>
      <c r="I49" s="85">
        <f>+I41+I31</f>
        <v>0</v>
      </c>
    </row>
    <row r="50" spans="1:9" x14ac:dyDescent="0.25">
      <c r="A50" s="93" t="s">
        <v>72</v>
      </c>
      <c r="B50" s="126">
        <f>+B46+B48</f>
        <v>0</v>
      </c>
      <c r="C50" s="127">
        <f>+C46+C48</f>
        <v>0</v>
      </c>
      <c r="H50" s="74"/>
      <c r="I50" s="74"/>
    </row>
    <row r="51" spans="1:9" x14ac:dyDescent="0.25">
      <c r="G51" s="78" t="s">
        <v>97</v>
      </c>
      <c r="H51" s="74"/>
      <c r="I51" s="74"/>
    </row>
    <row r="52" spans="1:9" x14ac:dyDescent="0.25">
      <c r="G52" s="81" t="s">
        <v>98</v>
      </c>
      <c r="H52" s="82"/>
      <c r="I52" s="82"/>
    </row>
    <row r="53" spans="1:9" x14ac:dyDescent="0.25">
      <c r="G53" s="81" t="s">
        <v>99</v>
      </c>
      <c r="H53" s="82"/>
      <c r="I53" s="82"/>
    </row>
    <row r="54" spans="1:9" x14ac:dyDescent="0.25">
      <c r="G54" s="81" t="s">
        <v>46</v>
      </c>
      <c r="H54" s="82"/>
      <c r="I54" s="82"/>
    </row>
    <row r="55" spans="1:9" x14ac:dyDescent="0.25">
      <c r="G55" s="81" t="s">
        <v>100</v>
      </c>
      <c r="H55" s="82"/>
      <c r="I55" s="82"/>
    </row>
    <row r="56" spans="1:9" x14ac:dyDescent="0.25">
      <c r="G56" s="81" t="s">
        <v>101</v>
      </c>
      <c r="H56" s="82"/>
      <c r="I56" s="82"/>
    </row>
    <row r="57" spans="1:9" x14ac:dyDescent="0.25">
      <c r="G57" s="81" t="s">
        <v>102</v>
      </c>
      <c r="H57" s="82"/>
      <c r="I57" s="82"/>
    </row>
    <row r="58" spans="1:9" x14ac:dyDescent="0.25">
      <c r="G58" s="81" t="s">
        <v>70</v>
      </c>
      <c r="H58" s="82"/>
      <c r="I58" s="82"/>
    </row>
    <row r="59" spans="1:9" x14ac:dyDescent="0.25">
      <c r="G59" s="81" t="s">
        <v>103</v>
      </c>
      <c r="H59" s="82"/>
      <c r="I59" s="82"/>
    </row>
    <row r="60" spans="1:9" x14ac:dyDescent="0.25">
      <c r="G60" s="81" t="s">
        <v>104</v>
      </c>
      <c r="H60" s="82"/>
      <c r="I60" s="82"/>
    </row>
    <row r="61" spans="1:9" x14ac:dyDescent="0.25">
      <c r="G61" s="88" t="s">
        <v>105</v>
      </c>
      <c r="H61" s="89"/>
      <c r="I61" s="89"/>
    </row>
    <row r="62" spans="1:9" x14ac:dyDescent="0.25">
      <c r="G62" s="83" t="s">
        <v>97</v>
      </c>
      <c r="H62" s="80">
        <f>SUM(H52:H61)</f>
        <v>0</v>
      </c>
      <c r="I62" s="80">
        <f>SUM(I52:I61)</f>
        <v>0</v>
      </c>
    </row>
    <row r="63" spans="1:9" x14ac:dyDescent="0.25">
      <c r="G63" s="84" t="s">
        <v>106</v>
      </c>
      <c r="H63" s="85">
        <f>+H62+H49</f>
        <v>0</v>
      </c>
      <c r="I63" s="85">
        <f>+I62+I49</f>
        <v>0</v>
      </c>
    </row>
  </sheetData>
  <mergeCells count="4">
    <mergeCell ref="A5:C5"/>
    <mergeCell ref="A3:I3"/>
    <mergeCell ref="B12:C12"/>
    <mergeCell ref="H12:I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admisibilidad</vt:lpstr>
      <vt:lpstr>Datos Financieros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Palacios Pascuaza</dc:creator>
  <cp:lastModifiedBy>Margarita Rosa Marmolejo Aramburo</cp:lastModifiedBy>
  <dcterms:created xsi:type="dcterms:W3CDTF">2020-05-05T17:18:04Z</dcterms:created>
  <dcterms:modified xsi:type="dcterms:W3CDTF">2020-05-06T16:18:11Z</dcterms:modified>
</cp:coreProperties>
</file>