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10"/>
  </bookViews>
  <sheets>
    <sheet name="INFORMACIÓN CLIENTES ACTUALES" sheetId="1" r:id="rId1"/>
    <sheet name="Historico2017 Incendio Clientes" sheetId="4" r:id="rId2"/>
    <sheet name="Historico2018 Incendio Clientes" sheetId="5" r:id="rId3"/>
    <sheet name="Historico2019 Incendio Clientes" sheetId="6" r:id="rId4"/>
    <sheet name="Recaudo 2018" sheetId="7" r:id="rId5"/>
    <sheet name="Recaudo 2019" sheetId="8" r:id="rId6"/>
  </sheets>
  <externalReferences>
    <externalReference r:id="rId7"/>
  </externalReferences>
  <definedNames>
    <definedName name="_xlnm._FilterDatabase" localSheetId="0" hidden="1">'INFORMACIÓN CLIENTES ACTUALES'!$A$11:$H$29</definedName>
    <definedName name="agfhahuiu813" localSheetId="1">#REF!</definedName>
    <definedName name="agfhahuiu813">#REF!</definedName>
    <definedName name="agodos" localSheetId="1">#REF!</definedName>
    <definedName name="agodos">#REF!</definedName>
    <definedName name="agosto" localSheetId="1">#REF!</definedName>
    <definedName name="agosto">#REF!</definedName>
    <definedName name="agouno" localSheetId="1">#REF!</definedName>
    <definedName name="agouno">#REF!</definedName>
    <definedName name="asdfg898" localSheetId="1">#REF!</definedName>
    <definedName name="asdfg898">#REF!</definedName>
    <definedName name="ashgfsjh9890" localSheetId="1">#REF!</definedName>
    <definedName name="ashgfsjh9890">#REF!</definedName>
    <definedName name="_xlnm.Database" localSheetId="1">#REF!</definedName>
    <definedName name="_xlnm.Database">#REF!</definedName>
    <definedName name="CALI" localSheetId="1">#REF!</definedName>
    <definedName name="CALI">#REF!</definedName>
    <definedName name="CALI_1" localSheetId="1">[1]Cali!#REF!</definedName>
    <definedName name="CALI_1">[1]Cali!#REF!</definedName>
    <definedName name="CALIS" localSheetId="1">#REF!</definedName>
    <definedName name="CALIS">#REF!</definedName>
    <definedName name="doepwriqiw0" localSheetId="1">#REF!</definedName>
    <definedName name="doepwriqiw0">#REF!</definedName>
    <definedName name="dos" localSheetId="1">#REF!</definedName>
    <definedName name="dos">#REF!</definedName>
    <definedName name="dosca" localSheetId="1">#REF!</definedName>
    <definedName name="dosca">#REF!</definedName>
    <definedName name="ERESUL06" localSheetId="1">#REF!</definedName>
    <definedName name="ERESUL06">#REF!</definedName>
    <definedName name="erewqurui9" localSheetId="1">#REF!</definedName>
    <definedName name="erewqurui9">#REF!</definedName>
    <definedName name="eriruf" localSheetId="1">#REF!</definedName>
    <definedName name="eriruf">#REF!</definedName>
    <definedName name="erjwaerjjflñ" localSheetId="1">#REF!</definedName>
    <definedName name="erjwaerjjflñ">#REF!</definedName>
    <definedName name="fasfkajfklasfjalkj" localSheetId="1">#REF!</definedName>
    <definedName name="fasfkajfklasfjalkj">#REF!</definedName>
    <definedName name="fjdasklfjsakjfajkfl" localSheetId="1">#REF!</definedName>
    <definedName name="fjdasklfjsakjfajkfl">#REF!</definedName>
    <definedName name="fljflksjf" localSheetId="1">#REF!</definedName>
    <definedName name="fljflksjf">#REF!</definedName>
    <definedName name="fsdfjsa4868768" localSheetId="1">#REF!</definedName>
    <definedName name="fsdfjsa4868768">#REF!</definedName>
    <definedName name="FUERA" localSheetId="1">#REF!</definedName>
    <definedName name="FUERA">#REF!</definedName>
    <definedName name="hasfjh131" localSheetId="1">#REF!</definedName>
    <definedName name="hasfjh131">#REF!</definedName>
    <definedName name="ITP" localSheetId="1">#REF!</definedName>
    <definedName name="ITP">#REF!</definedName>
    <definedName name="jdfjdjl" localSheetId="1">#REF!</definedName>
    <definedName name="jdfjdjl">#REF!</definedName>
    <definedName name="jdsfe8u8" localSheetId="1">#REF!</definedName>
    <definedName name="jdsfe8u8">#REF!</definedName>
    <definedName name="jfal8708900" localSheetId="1">#REF!</definedName>
    <definedName name="jfal8708900">#REF!</definedName>
    <definedName name="jfjalksjf1" localSheetId="1">#REF!</definedName>
    <definedName name="jfjalksjf1">#REF!</definedName>
    <definedName name="jflejriweaj" localSheetId="1">#REF!</definedName>
    <definedName name="jflejriweaj">#REF!</definedName>
    <definedName name="jijfd" localSheetId="1">#REF!</definedName>
    <definedName name="jijfd">#REF!</definedName>
    <definedName name="jlkj907667" localSheetId="1">#REF!</definedName>
    <definedName name="jlkj907667">#REF!</definedName>
    <definedName name="KKKKJUJU88JU8" localSheetId="1">#REF!</definedName>
    <definedName name="KKKKJUJU88JU8">#REF!</definedName>
    <definedName name="ksdfñlsadfkkaweroiw" localSheetId="1">#REF!</definedName>
    <definedName name="ksdfñlsadfkkaweroiw">#REF!</definedName>
    <definedName name="ljjdfoiq9" localSheetId="1">#REF!</definedName>
    <definedName name="ljjdfoiq9">#REF!</definedName>
    <definedName name="mafe" localSheetId="1">#REF!</definedName>
    <definedName name="mafe">#REF!</definedName>
    <definedName name="mckval0" localSheetId="1">#REF!</definedName>
    <definedName name="mckval0">#REF!</definedName>
    <definedName name="mf" localSheetId="1">#REF!</definedName>
    <definedName name="mf">#REF!</definedName>
    <definedName name="mfklasjfsajfklajñ" localSheetId="1">#REF!</definedName>
    <definedName name="mfklasjfsajfklajñ">#REF!</definedName>
    <definedName name="mfkldfjlskdjfaj" localSheetId="1">#REF!</definedName>
    <definedName name="mfkldfjlskdjfaj">#REF!</definedName>
    <definedName name="mzvnzn077487234" localSheetId="1">#REF!</definedName>
    <definedName name="mzvnzn077487234">#REF!</definedName>
    <definedName name="nfasdfa8998" localSheetId="1">#REF!</definedName>
    <definedName name="nfasdfa8998">#REF!</definedName>
    <definedName name="ofic" localSheetId="1">#REF!</definedName>
    <definedName name="ofic">#REF!</definedName>
    <definedName name="once" localSheetId="1">#REF!</definedName>
    <definedName name="once">#REF!</definedName>
    <definedName name="oncese" localSheetId="1">#REF!</definedName>
    <definedName name="oncese">#REF!</definedName>
    <definedName name="pere" localSheetId="1">#REF!</definedName>
    <definedName name="pere">#REF!</definedName>
    <definedName name="PRINT_AREA">#N/A</definedName>
    <definedName name="PRINT_AREA_MI">#N/A</definedName>
    <definedName name="PRINT_TITLES_MI">#N/A</definedName>
    <definedName name="PTES" localSheetId="1">#REF!</definedName>
    <definedName name="PTES">#REF!</definedName>
    <definedName name="qepd" localSheetId="1">#REF!</definedName>
    <definedName name="qepd">#REF!</definedName>
    <definedName name="qwrk00llp" localSheetId="1">#REF!</definedName>
    <definedName name="qwrk00llp">#REF!</definedName>
    <definedName name="reclamos" localSheetId="1">#REF!</definedName>
    <definedName name="reclamos">#REF!</definedName>
    <definedName name="report" localSheetId="1">#REF!</definedName>
    <definedName name="report">#REF!</definedName>
    <definedName name="rieuriu5238" localSheetId="1">#REF!</definedName>
    <definedName name="rieuriu5238">#REF!</definedName>
    <definedName name="ruiewyr9" localSheetId="1">#REF!</definedName>
    <definedName name="ruiewyr9">#REF!</definedName>
    <definedName name="sigue" localSheetId="1">#REF!</definedName>
    <definedName name="sigue">#REF!</definedName>
    <definedName name="sl" localSheetId="1">#REF!</definedName>
    <definedName name="sl">#REF!</definedName>
    <definedName name="SOLIC" localSheetId="1">#REF!</definedName>
    <definedName name="SOLIC">#REF!</definedName>
    <definedName name="STR" localSheetId="1">#REF!</definedName>
    <definedName name="STR">#REF!</definedName>
    <definedName name="stro" localSheetId="1">#REF!</definedName>
    <definedName name="stro">#REF!</definedName>
    <definedName name="STROS" localSheetId="1">#REF!</definedName>
    <definedName name="STROS">#REF!</definedName>
    <definedName name="tate" localSheetId="1">#REF!</definedName>
    <definedName name="tate">#REF!</definedName>
    <definedName name="tres" localSheetId="1">#REF!</definedName>
    <definedName name="tres">#REF!</definedName>
    <definedName name="tu" localSheetId="1">#REF!</definedName>
    <definedName name="tu">#REF!</definedName>
    <definedName name="unoca" localSheetId="1">#REF!</definedName>
    <definedName name="unoca">#REF!</definedName>
    <definedName name="valle" localSheetId="1">#REF!</definedName>
    <definedName name="valle">#REF!</definedName>
    <definedName name="xasljt999" localSheetId="1">#REF!</definedName>
    <definedName name="xasljt999">#REF!</definedName>
  </definedNames>
  <calcPr calcId="145621"/>
</workbook>
</file>

<file path=xl/calcChain.xml><?xml version="1.0" encoding="utf-8"?>
<calcChain xmlns="http://schemas.openxmlformats.org/spreadsheetml/2006/main">
  <c r="F19" i="6" l="1"/>
  <c r="G19" i="6"/>
  <c r="E16" i="5"/>
  <c r="D16" i="5"/>
  <c r="G29" i="1"/>
  <c r="F29" i="1"/>
</calcChain>
</file>

<file path=xl/sharedStrings.xml><?xml version="1.0" encoding="utf-8"?>
<sst xmlns="http://schemas.openxmlformats.org/spreadsheetml/2006/main" count="137" uniqueCount="38">
  <si>
    <t>$ 35.000.000,00</t>
  </si>
  <si>
    <t>$ 32.991.856,00</t>
  </si>
  <si>
    <t>$ 60.000.000,00</t>
  </si>
  <si>
    <t>$ 57.866.271,00</t>
  </si>
  <si>
    <t>EDAD</t>
  </si>
  <si>
    <t>VALOR GARANTIA</t>
  </si>
  <si>
    <t>F. DESEMB.</t>
  </si>
  <si>
    <t>MONTO FINANCIADO</t>
  </si>
  <si>
    <t>SALDO A CAPITAL</t>
  </si>
  <si>
    <t>FECHA DESEMBOLSO</t>
  </si>
  <si>
    <t>VALOR APROBADO</t>
  </si>
  <si>
    <t>SALDO ACTUAL</t>
  </si>
  <si>
    <t xml:space="preserve">No. </t>
  </si>
  <si>
    <t>No.</t>
  </si>
  <si>
    <t>PLAZO</t>
  </si>
  <si>
    <t>PRIMA</t>
  </si>
  <si>
    <t>INFORMACIÓN CLIENTES ACTUALES - INMUEBLE PRODUCTIVO - Corte diciembre/2019</t>
  </si>
  <si>
    <r>
      <t xml:space="preserve">CRÉDITOS VIGENTES CON HIPOTECA EN GARANTIAS, </t>
    </r>
    <r>
      <rPr>
        <b/>
        <u/>
        <sz val="9"/>
        <color theme="1"/>
        <rFont val="Arial"/>
        <family val="2"/>
      </rPr>
      <t>CON</t>
    </r>
    <r>
      <rPr>
        <b/>
        <sz val="9"/>
        <color theme="1"/>
        <rFont val="Arial"/>
        <family val="2"/>
      </rPr>
      <t xml:space="preserve">  COBRO DE SEGURO TODO RIESGO (INCENDIO) </t>
    </r>
  </si>
  <si>
    <t>#</t>
  </si>
  <si>
    <t>VR GARANTIAS</t>
  </si>
  <si>
    <t>MONTO</t>
  </si>
  <si>
    <t>SALDO</t>
  </si>
  <si>
    <t>INFORMACIÓN CLIENTES ACTUALES- PRODUCTO INCENDIO CLIENTES - Corte diciembre /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</si>
  <si>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</si>
  <si>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</si>
  <si>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</si>
  <si>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</si>
  <si>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</si>
  <si>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</si>
  <si>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</si>
  <si>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</si>
  <si>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</si>
  <si>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</si>
  <si>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</si>
  <si>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</si>
  <si>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Valor Garantia</t>
  </si>
  <si>
    <t>Total Prima</t>
  </si>
  <si>
    <t>280 * Millon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</si>
</sst>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164" formatCode="dd/mm/yy;@"/>
    <numFmt numFmtId="165" formatCode="_(* #,##0.00_);_(* \(#,##0.00\);_(* &quot;-&quot;??_);_(@_)"/>
    <numFmt numFmtId="166" formatCode="_-[$$-240A]\ * #,##0_-;\-[$$-240A]\ * #,##0_-;_-[$$-240A]\ * &quot;-&quot;??_-;_-@_-"/>
    <numFmt numFmtId="167" formatCode="&quot;$&quot;\ #,##0.00"/>
    <numFmt numFmtId="168" formatCode="_-&quot;$&quot;\ * #,##0_-;\-&quot;$&quot;\ * #,##0_-;_-&quot;$&quot;\ * &quot;-&quot;??_-;_-@_-"/>
    <numFmt numFmtId="169" formatCode="&quot;$&quot;\ #,##0"/>
    <numFmt numFmtId="170" formatCode="&quot;$&quot;\ #,##0.0"/>
  </numFmts>
  <fonts count="1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Border="0"/>
    <xf numFmtId="41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1" applyNumberFormat="1" applyFont="1" applyFill="1" applyAlignment="1" applyProtection="1"/>
    <xf numFmtId="0" fontId="0" fillId="0" borderId="1" xfId="0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/>
    </xf>
    <xf numFmtId="14" fontId="4" fillId="0" borderId="3" xfId="0" applyNumberFormat="1" applyFont="1" applyFill="1" applyBorder="1" applyAlignment="1" applyProtection="1"/>
    <xf numFmtId="41" fontId="4" fillId="0" borderId="3" xfId="2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/>
    </xf>
    <xf numFmtId="14" fontId="4" fillId="0" borderId="4" xfId="0" applyNumberFormat="1" applyFont="1" applyFill="1" applyBorder="1" applyAlignment="1" applyProtection="1"/>
    <xf numFmtId="41" fontId="4" fillId="0" borderId="4" xfId="2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14" fontId="4" fillId="0" borderId="5" xfId="0" applyNumberFormat="1" applyFont="1" applyFill="1" applyBorder="1" applyAlignment="1" applyProtection="1"/>
    <xf numFmtId="41" fontId="4" fillId="0" borderId="5" xfId="2" applyFont="1" applyFill="1" applyBorder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41" fontId="5" fillId="2" borderId="1" xfId="2" applyFont="1" applyFill="1" applyBorder="1" applyAlignment="1" applyProtection="1">
      <alignment horizontal="right" vertical="center"/>
    </xf>
    <xf numFmtId="0" fontId="8" fillId="0" borderId="0" xfId="3" applyFont="1"/>
    <xf numFmtId="164" fontId="8" fillId="0" borderId="0" xfId="3" applyNumberFormat="1" applyFont="1"/>
    <xf numFmtId="3" fontId="8" fillId="0" borderId="0" xfId="3" applyNumberFormat="1" applyFont="1"/>
    <xf numFmtId="0" fontId="9" fillId="0" borderId="0" xfId="3" applyFont="1"/>
    <xf numFmtId="0" fontId="9" fillId="4" borderId="0" xfId="3" applyFont="1" applyFill="1" applyBorder="1" applyAlignment="1">
      <alignment horizontal="center"/>
    </xf>
    <xf numFmtId="0" fontId="11" fillId="2" borderId="6" xfId="3" applyFont="1" applyFill="1" applyBorder="1" applyAlignment="1">
      <alignment horizontal="center" vertical="center" wrapText="1"/>
    </xf>
    <xf numFmtId="164" fontId="11" fillId="2" borderId="6" xfId="3" applyNumberFormat="1" applyFont="1" applyFill="1" applyBorder="1" applyAlignment="1">
      <alignment horizontal="center" vertical="center" wrapText="1"/>
    </xf>
    <xf numFmtId="3" fontId="11" fillId="2" borderId="6" xfId="3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7" xfId="3" applyFont="1" applyFill="1" applyBorder="1"/>
    <xf numFmtId="3" fontId="8" fillId="4" borderId="4" xfId="4" applyNumberFormat="1" applyFont="1" applyFill="1" applyBorder="1"/>
    <xf numFmtId="164" fontId="8" fillId="0" borderId="4" xfId="3" applyNumberFormat="1" applyFont="1" applyBorder="1"/>
    <xf numFmtId="3" fontId="8" fillId="0" borderId="4" xfId="3" applyNumberFormat="1" applyFont="1" applyBorder="1"/>
    <xf numFmtId="0" fontId="8" fillId="0" borderId="0" xfId="3" applyFont="1" applyFill="1"/>
    <xf numFmtId="3" fontId="8" fillId="0" borderId="4" xfId="4" applyNumberFormat="1" applyFont="1" applyFill="1" applyBorder="1"/>
    <xf numFmtId="164" fontId="8" fillId="0" borderId="4" xfId="3" applyNumberFormat="1" applyFont="1" applyFill="1" applyBorder="1"/>
    <xf numFmtId="3" fontId="8" fillId="0" borderId="4" xfId="3" applyNumberFormat="1" applyFont="1" applyFill="1" applyBorder="1"/>
    <xf numFmtId="0" fontId="8" fillId="0" borderId="8" xfId="3" applyFont="1" applyFill="1" applyBorder="1"/>
    <xf numFmtId="3" fontId="8" fillId="4" borderId="5" xfId="4" applyNumberFormat="1" applyFont="1" applyFill="1" applyBorder="1"/>
    <xf numFmtId="164" fontId="8" fillId="0" borderId="5" xfId="3" applyNumberFormat="1" applyFont="1" applyBorder="1"/>
    <xf numFmtId="3" fontId="8" fillId="0" borderId="5" xfId="3" applyNumberFormat="1" applyFont="1" applyBorder="1"/>
    <xf numFmtId="164" fontId="8" fillId="0" borderId="0" xfId="3" applyNumberFormat="1" applyFont="1" applyFill="1"/>
    <xf numFmtId="3" fontId="8" fillId="0" borderId="0" xfId="3" applyNumberFormat="1" applyFont="1" applyFill="1"/>
    <xf numFmtId="0" fontId="5" fillId="2" borderId="1" xfId="1" applyNumberFormat="1" applyFont="1" applyFill="1" applyBorder="1" applyAlignment="1" applyProtection="1">
      <alignment horizontal="center" vertical="center"/>
    </xf>
    <xf numFmtId="0" fontId="11" fillId="2" borderId="1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Alignment="1" applyProtection="1"/>
    <xf numFmtId="0" fontId="4" fillId="0" borderId="3" xfId="1" applyNumberFormat="1" applyFont="1" applyFill="1" applyBorder="1" applyAlignment="1" applyProtection="1">
      <alignment horizontal="center"/>
    </xf>
    <xf numFmtId="0" fontId="12" fillId="0" borderId="3" xfId="1" applyNumberFormat="1" applyFont="1" applyFill="1" applyBorder="1" applyAlignment="1" applyProtection="1"/>
    <xf numFmtId="14" fontId="12" fillId="0" borderId="3" xfId="1" applyNumberFormat="1" applyFont="1" applyFill="1" applyBorder="1" applyAlignment="1" applyProtection="1"/>
    <xf numFmtId="166" fontId="12" fillId="0" borderId="3" xfId="1" applyNumberFormat="1" applyFont="1" applyFill="1" applyBorder="1" applyAlignment="1" applyProtection="1"/>
    <xf numFmtId="0" fontId="4" fillId="0" borderId="4" xfId="1" applyNumberFormat="1" applyFont="1" applyFill="1" applyBorder="1" applyAlignment="1" applyProtection="1">
      <alignment horizontal="center"/>
    </xf>
    <xf numFmtId="0" fontId="12" fillId="0" borderId="4" xfId="1" applyNumberFormat="1" applyFont="1" applyFill="1" applyBorder="1" applyAlignment="1" applyProtection="1"/>
    <xf numFmtId="14" fontId="12" fillId="0" borderId="4" xfId="1" applyNumberFormat="1" applyFont="1" applyFill="1" applyBorder="1" applyAlignment="1" applyProtection="1"/>
    <xf numFmtId="166" fontId="12" fillId="0" borderId="4" xfId="1" applyNumberFormat="1" applyFont="1" applyFill="1" applyBorder="1" applyAlignment="1" applyProtection="1"/>
    <xf numFmtId="0" fontId="3" fillId="0" borderId="0" xfId="1" applyNumberFormat="1" applyFill="1" applyAlignment="1" applyProtection="1"/>
    <xf numFmtId="166" fontId="13" fillId="2" borderId="0" xfId="1" applyNumberFormat="1" applyFont="1" applyFill="1" applyAlignment="1" applyProtection="1"/>
    <xf numFmtId="0" fontId="4" fillId="0" borderId="3" xfId="1" applyNumberFormat="1" applyFont="1" applyFill="1" applyBorder="1" applyAlignment="1" applyProtection="1"/>
    <xf numFmtId="14" fontId="4" fillId="0" borderId="3" xfId="1" applyNumberFormat="1" applyFont="1" applyFill="1" applyBorder="1" applyAlignment="1" applyProtection="1"/>
    <xf numFmtId="0" fontId="4" fillId="0" borderId="4" xfId="1" applyNumberFormat="1" applyFont="1" applyFill="1" applyBorder="1" applyAlignment="1" applyProtection="1"/>
    <xf numFmtId="14" fontId="4" fillId="0" borderId="4" xfId="1" applyNumberFormat="1" applyFont="1" applyFill="1" applyBorder="1" applyAlignment="1" applyProtection="1"/>
    <xf numFmtId="0" fontId="4" fillId="0" borderId="5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/>
    <xf numFmtId="14" fontId="4" fillId="0" borderId="5" xfId="1" applyNumberFormat="1" applyFont="1" applyFill="1" applyBorder="1" applyAlignment="1" applyProtection="1"/>
    <xf numFmtId="0" fontId="4" fillId="0" borderId="0" xfId="1" applyNumberFormat="1" applyFont="1" applyFill="1" applyAlignment="1" applyProtection="1">
      <alignment horizontal="center"/>
    </xf>
    <xf numFmtId="41" fontId="5" fillId="2" borderId="1" xfId="6" applyFont="1" applyFill="1" applyBorder="1" applyAlignment="1" applyProtection="1">
      <alignment horizontal="right" vertical="center"/>
    </xf>
    <xf numFmtId="0" fontId="7" fillId="5" borderId="0" xfId="0" applyFont="1" applyFill="1" applyAlignment="1">
      <alignment horizontal="center"/>
    </xf>
    <xf numFmtId="167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  <xf numFmtId="168" fontId="14" fillId="0" borderId="0" xfId="0" applyNumberFormat="1" applyFont="1"/>
    <xf numFmtId="168" fontId="0" fillId="0" borderId="0" xfId="0" applyNumberFormat="1"/>
    <xf numFmtId="167" fontId="0" fillId="0" borderId="0" xfId="0" applyNumberFormat="1" applyAlignment="1">
      <alignment horizontal="center"/>
    </xf>
    <xf numFmtId="167" fontId="14" fillId="0" borderId="0" xfId="0" applyNumberFormat="1" applyFont="1" applyAlignment="1">
      <alignment horizontal="center"/>
    </xf>
    <xf numFmtId="169" fontId="14" fillId="0" borderId="0" xfId="0" applyNumberFormat="1" applyFont="1"/>
    <xf numFmtId="169" fontId="14" fillId="0" borderId="0" xfId="0" applyNumberFormat="1" applyFont="1" applyAlignment="1">
      <alignment vertical="center"/>
    </xf>
    <xf numFmtId="170" fontId="14" fillId="0" borderId="0" xfId="0" applyNumberFormat="1" applyFont="1"/>
    <xf numFmtId="167" fontId="14" fillId="0" borderId="0" xfId="0" applyNumberFormat="1" applyFont="1"/>
    <xf numFmtId="0" fontId="5" fillId="3" borderId="1" xfId="1" applyNumberFormat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 wrapText="1"/>
    </xf>
  </cellXfs>
  <cellStyles count="7">
    <cellStyle name="Millares [0]" xfId="2" builtinId="6"/>
    <cellStyle name="Millares [0] 2" xfId="6"/>
    <cellStyle name="Millares 2" xfId="4"/>
    <cellStyle name="Normal" xfId="0" builtinId="0"/>
    <cellStyle name="Normal 2" xfId="1"/>
    <cellStyle name="Normal 2 2" xfId="3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PTO%20GARANTIAS\CUADROS\2006\SEGUROS\FONSECA_SANCLEMENTE\Deudores_Clientes\Facturaci&#243;n_inicial\11_Noviembre\Saldos_consolidados_versi&#243;n%2020061205_900%20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OSOS"/>
      <sheetName val="JUR. SIN SEG."/>
      <sheetName val="JURIDICOS"/>
      <sheetName val="Sin seguro"/>
      <sheetName val="Noviembre"/>
      <sheetName val="Cali"/>
      <sheetName val="Zona_2"/>
      <sheetName val="Valle_Cauca_Nariño"/>
      <sheetName val="Zona_3"/>
      <sheetName val="Con y sin segu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workbookViewId="0">
      <selection activeCell="I5" sqref="I5"/>
    </sheetView>
  </sheetViews>
  <sheetFormatPr baseColWidth="10" defaultRowHeight="15" x14ac:dyDescent="0.25"/>
  <cols>
    <col min="2" max="2" width="10.7109375" customWidth="1"/>
    <col min="3" max="3" width="19.85546875" customWidth="1"/>
    <col min="4" max="4" width="20.85546875" customWidth="1"/>
    <col min="5" max="5" width="17.42578125" customWidth="1"/>
    <col min="6" max="6" width="23.140625" customWidth="1"/>
    <col min="7" max="7" width="18" customWidth="1"/>
    <col min="8" max="8" width="19" customWidth="1"/>
  </cols>
  <sheetData>
    <row r="2" spans="1:8" ht="27.75" customHeight="1" x14ac:dyDescent="0.25">
      <c r="A2" s="77" t="s">
        <v>16</v>
      </c>
      <c r="B2" s="77"/>
      <c r="C2" s="77"/>
      <c r="D2" s="77"/>
      <c r="E2" s="77"/>
      <c r="F2" s="77"/>
      <c r="G2" s="77"/>
    </row>
    <row r="3" spans="1:8" ht="30" customHeight="1" x14ac:dyDescent="0.25">
      <c r="A3" s="3" t="s">
        <v>12</v>
      </c>
      <c r="B3" s="3" t="s">
        <v>4</v>
      </c>
      <c r="C3" s="3" t="s">
        <v>9</v>
      </c>
      <c r="D3" s="3" t="s">
        <v>10</v>
      </c>
      <c r="E3" s="3" t="s">
        <v>11</v>
      </c>
      <c r="F3" s="3" t="s">
        <v>14</v>
      </c>
      <c r="G3" s="6" t="s">
        <v>15</v>
      </c>
    </row>
    <row r="4" spans="1:8" ht="27" customHeight="1" x14ac:dyDescent="0.25">
      <c r="A4" s="1">
        <v>1</v>
      </c>
      <c r="B4" s="1">
        <v>63</v>
      </c>
      <c r="C4" s="2">
        <v>43404</v>
      </c>
      <c r="D4" s="1" t="s">
        <v>0</v>
      </c>
      <c r="E4" s="1" t="s">
        <v>1</v>
      </c>
      <c r="F4" s="1">
        <v>120</v>
      </c>
      <c r="G4" s="1" t="s">
        <v>37</v>
      </c>
    </row>
    <row r="5" spans="1:8" ht="27" customHeight="1" x14ac:dyDescent="0.25">
      <c r="A5" s="5">
        <v>2</v>
      </c>
      <c r="B5" s="1">
        <v>40</v>
      </c>
      <c r="C5" s="2">
        <v>43616</v>
      </c>
      <c r="D5" s="1" t="s">
        <v>2</v>
      </c>
      <c r="E5" s="1" t="s">
        <v>3</v>
      </c>
      <c r="F5" s="1">
        <v>96</v>
      </c>
      <c r="G5" s="1" t="s">
        <v>37</v>
      </c>
    </row>
    <row r="10" spans="1:8" ht="35.25" customHeight="1" x14ac:dyDescent="0.25">
      <c r="A10" s="76" t="s">
        <v>22</v>
      </c>
      <c r="B10" s="76"/>
      <c r="C10" s="76"/>
      <c r="D10" s="76"/>
      <c r="E10" s="76"/>
      <c r="F10" s="76"/>
      <c r="G10" s="76"/>
      <c r="H10" s="76"/>
    </row>
    <row r="11" spans="1:8" ht="31.5" customHeight="1" x14ac:dyDescent="0.25">
      <c r="A11" s="6" t="s">
        <v>13</v>
      </c>
      <c r="B11" s="6" t="s">
        <v>4</v>
      </c>
      <c r="C11" s="6" t="s">
        <v>14</v>
      </c>
      <c r="D11" s="6" t="s">
        <v>5</v>
      </c>
      <c r="E11" s="6" t="s">
        <v>6</v>
      </c>
      <c r="F11" s="6" t="s">
        <v>7</v>
      </c>
      <c r="G11" s="6" t="s">
        <v>8</v>
      </c>
      <c r="H11" s="80" t="s">
        <v>15</v>
      </c>
    </row>
    <row r="12" spans="1:8" x14ac:dyDescent="0.25">
      <c r="A12" s="7">
        <v>1</v>
      </c>
      <c r="B12" s="7">
        <v>58</v>
      </c>
      <c r="C12" s="7">
        <v>36</v>
      </c>
      <c r="D12" s="9">
        <v>71224521</v>
      </c>
      <c r="E12" s="8">
        <v>43515</v>
      </c>
      <c r="F12" s="9">
        <v>20569268</v>
      </c>
      <c r="G12" s="9">
        <v>16173921</v>
      </c>
      <c r="H12" s="9">
        <v>150</v>
      </c>
    </row>
    <row r="13" spans="1:8" x14ac:dyDescent="0.25">
      <c r="A13" s="10">
        <v>2</v>
      </c>
      <c r="B13" s="10">
        <v>73</v>
      </c>
      <c r="C13" s="10">
        <v>24</v>
      </c>
      <c r="D13" s="12">
        <v>127600000</v>
      </c>
      <c r="E13" s="11">
        <v>43157</v>
      </c>
      <c r="F13" s="12">
        <v>17238887</v>
      </c>
      <c r="G13" s="12">
        <v>3568617</v>
      </c>
      <c r="H13" s="12">
        <v>125</v>
      </c>
    </row>
    <row r="14" spans="1:8" x14ac:dyDescent="0.25">
      <c r="A14" s="10">
        <v>3</v>
      </c>
      <c r="B14" s="10">
        <v>58</v>
      </c>
      <c r="C14" s="10">
        <v>48</v>
      </c>
      <c r="D14" s="12">
        <v>126913952</v>
      </c>
      <c r="E14" s="11">
        <v>43690</v>
      </c>
      <c r="F14" s="12">
        <v>39908352</v>
      </c>
      <c r="G14" s="12">
        <v>37852416</v>
      </c>
      <c r="H14" s="12">
        <v>150</v>
      </c>
    </row>
    <row r="15" spans="1:8" x14ac:dyDescent="0.25">
      <c r="A15" s="10">
        <v>4</v>
      </c>
      <c r="B15" s="10">
        <v>63</v>
      </c>
      <c r="C15" s="10">
        <v>60</v>
      </c>
      <c r="D15" s="12">
        <v>207000000</v>
      </c>
      <c r="E15" s="11">
        <v>42460</v>
      </c>
      <c r="F15" s="12">
        <v>97000000</v>
      </c>
      <c r="G15" s="12">
        <v>35297251</v>
      </c>
      <c r="H15" s="12">
        <v>125</v>
      </c>
    </row>
    <row r="16" spans="1:8" x14ac:dyDescent="0.25">
      <c r="A16" s="10">
        <v>5</v>
      </c>
      <c r="B16" s="10">
        <v>59</v>
      </c>
      <c r="C16" s="10">
        <v>48</v>
      </c>
      <c r="D16" s="12">
        <v>133248400</v>
      </c>
      <c r="E16" s="11">
        <v>43174</v>
      </c>
      <c r="F16" s="12">
        <v>59669456</v>
      </c>
      <c r="G16" s="12">
        <v>39989269</v>
      </c>
      <c r="H16" s="12">
        <v>125</v>
      </c>
    </row>
    <row r="17" spans="1:8" x14ac:dyDescent="0.25">
      <c r="A17" s="10">
        <v>6</v>
      </c>
      <c r="B17" s="10">
        <v>49</v>
      </c>
      <c r="C17" s="10">
        <v>24</v>
      </c>
      <c r="D17" s="12">
        <v>167352000</v>
      </c>
      <c r="E17" s="11">
        <v>43706</v>
      </c>
      <c r="F17" s="12">
        <v>57000000</v>
      </c>
      <c r="G17" s="12">
        <v>51048277</v>
      </c>
      <c r="H17" s="12">
        <v>150</v>
      </c>
    </row>
    <row r="18" spans="1:8" x14ac:dyDescent="0.25">
      <c r="A18" s="10">
        <v>7</v>
      </c>
      <c r="B18" s="10">
        <v>41</v>
      </c>
      <c r="C18" s="10">
        <v>84</v>
      </c>
      <c r="D18" s="12">
        <v>140000000</v>
      </c>
      <c r="E18" s="11">
        <v>42154</v>
      </c>
      <c r="F18" s="12">
        <v>140000000</v>
      </c>
      <c r="G18" s="12">
        <v>12175034</v>
      </c>
      <c r="H18" s="12">
        <v>125</v>
      </c>
    </row>
    <row r="19" spans="1:8" x14ac:dyDescent="0.25">
      <c r="A19" s="10">
        <v>8</v>
      </c>
      <c r="B19" s="10">
        <v>54</v>
      </c>
      <c r="C19" s="10">
        <v>56</v>
      </c>
      <c r="D19" s="12">
        <v>80000000</v>
      </c>
      <c r="E19" s="11">
        <v>41841</v>
      </c>
      <c r="F19" s="12">
        <v>42935110</v>
      </c>
      <c r="G19" s="12">
        <v>14931387</v>
      </c>
      <c r="H19" s="12">
        <v>125</v>
      </c>
    </row>
    <row r="20" spans="1:8" x14ac:dyDescent="0.25">
      <c r="A20" s="10">
        <v>9</v>
      </c>
      <c r="B20" s="10">
        <v>60</v>
      </c>
      <c r="C20" s="10">
        <v>48</v>
      </c>
      <c r="D20" s="12">
        <v>190200923</v>
      </c>
      <c r="E20" s="11">
        <v>43720</v>
      </c>
      <c r="F20" s="12">
        <v>31066752</v>
      </c>
      <c r="G20" s="12">
        <v>29928543</v>
      </c>
      <c r="H20" s="12">
        <v>150</v>
      </c>
    </row>
    <row r="21" spans="1:8" x14ac:dyDescent="0.25">
      <c r="A21" s="10">
        <v>10</v>
      </c>
      <c r="B21" s="10">
        <v>59</v>
      </c>
      <c r="C21" s="10">
        <v>36</v>
      </c>
      <c r="D21" s="12">
        <v>119331000</v>
      </c>
      <c r="E21" s="11">
        <v>43643</v>
      </c>
      <c r="F21" s="12">
        <v>50367668</v>
      </c>
      <c r="G21" s="12">
        <v>44044714</v>
      </c>
      <c r="H21" s="12">
        <v>150</v>
      </c>
    </row>
    <row r="22" spans="1:8" x14ac:dyDescent="0.25">
      <c r="A22" s="10">
        <v>11</v>
      </c>
      <c r="B22" s="10">
        <v>55</v>
      </c>
      <c r="C22" s="10">
        <v>36</v>
      </c>
      <c r="D22" s="12">
        <v>206106500</v>
      </c>
      <c r="E22" s="11">
        <v>43524</v>
      </c>
      <c r="F22" s="12">
        <v>90000000</v>
      </c>
      <c r="G22" s="12">
        <v>69164738</v>
      </c>
      <c r="H22" s="12">
        <v>150</v>
      </c>
    </row>
    <row r="23" spans="1:8" x14ac:dyDescent="0.25">
      <c r="A23" s="10">
        <v>12</v>
      </c>
      <c r="B23" s="10">
        <v>68</v>
      </c>
      <c r="C23" s="10">
        <v>48</v>
      </c>
      <c r="D23" s="12">
        <v>98000000</v>
      </c>
      <c r="E23" s="11">
        <v>42915</v>
      </c>
      <c r="F23" s="12">
        <v>33923840</v>
      </c>
      <c r="G23" s="12">
        <v>17190906</v>
      </c>
      <c r="H23" s="12">
        <v>125</v>
      </c>
    </row>
    <row r="24" spans="1:8" x14ac:dyDescent="0.25">
      <c r="A24" s="10">
        <v>13</v>
      </c>
      <c r="B24" s="10">
        <v>57</v>
      </c>
      <c r="C24" s="10">
        <v>59</v>
      </c>
      <c r="D24" s="12">
        <v>190410000</v>
      </c>
      <c r="E24" s="11">
        <v>43004</v>
      </c>
      <c r="F24" s="12">
        <v>70774257</v>
      </c>
      <c r="G24" s="12">
        <v>49042809</v>
      </c>
      <c r="H24" s="12">
        <v>125</v>
      </c>
    </row>
    <row r="25" spans="1:8" x14ac:dyDescent="0.25">
      <c r="A25" s="10">
        <v>14</v>
      </c>
      <c r="B25" s="10">
        <v>49</v>
      </c>
      <c r="C25" s="10">
        <v>59</v>
      </c>
      <c r="D25" s="12">
        <v>179846000</v>
      </c>
      <c r="E25" s="11">
        <v>43061</v>
      </c>
      <c r="F25" s="12">
        <v>70774257</v>
      </c>
      <c r="G25" s="12">
        <v>49792410</v>
      </c>
      <c r="H25" s="12">
        <v>125</v>
      </c>
    </row>
    <row r="26" spans="1:8" x14ac:dyDescent="0.25">
      <c r="A26" s="10">
        <v>15</v>
      </c>
      <c r="B26" s="10">
        <v>40</v>
      </c>
      <c r="C26" s="10">
        <v>88</v>
      </c>
      <c r="D26" s="12">
        <v>80000000</v>
      </c>
      <c r="E26" s="11">
        <v>42094</v>
      </c>
      <c r="F26" s="12">
        <v>43885392</v>
      </c>
      <c r="G26" s="12">
        <v>1638772</v>
      </c>
      <c r="H26" s="12">
        <v>125</v>
      </c>
    </row>
    <row r="27" spans="1:8" x14ac:dyDescent="0.25">
      <c r="A27" s="10">
        <v>16</v>
      </c>
      <c r="B27" s="10">
        <v>61</v>
      </c>
      <c r="C27" s="10">
        <v>69</v>
      </c>
      <c r="D27" s="12">
        <v>60000000</v>
      </c>
      <c r="E27" s="11">
        <v>42179</v>
      </c>
      <c r="F27" s="12">
        <v>15834949</v>
      </c>
      <c r="G27" s="12">
        <v>4649281</v>
      </c>
      <c r="H27" s="12">
        <v>125</v>
      </c>
    </row>
    <row r="28" spans="1:8" x14ac:dyDescent="0.25">
      <c r="A28" s="13">
        <v>17</v>
      </c>
      <c r="B28" s="13">
        <v>41</v>
      </c>
      <c r="C28" s="13">
        <v>42</v>
      </c>
      <c r="D28" s="15">
        <v>78400000</v>
      </c>
      <c r="E28" s="14">
        <v>42702</v>
      </c>
      <c r="F28" s="15">
        <v>19971457</v>
      </c>
      <c r="G28" s="15">
        <v>3107014</v>
      </c>
      <c r="H28" s="15">
        <v>125</v>
      </c>
    </row>
    <row r="29" spans="1:8" x14ac:dyDescent="0.25">
      <c r="A29" s="16"/>
      <c r="B29" s="16"/>
      <c r="C29" s="17"/>
      <c r="E29" s="16"/>
      <c r="F29" s="18">
        <f>SUM(F12:F28)</f>
        <v>900919645</v>
      </c>
      <c r="G29" s="18">
        <f>SUM(G12:G28)</f>
        <v>479595359</v>
      </c>
      <c r="H29" s="18"/>
    </row>
  </sheetData>
  <mergeCells count="2">
    <mergeCell ref="A10:H10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zoomScaleNormal="100" workbookViewId="0">
      <pane ySplit="3" topLeftCell="A13" activePane="bottomLeft" state="frozen"/>
      <selection activeCell="F12995" sqref="F12995"/>
      <selection pane="bottomLeft" activeCell="D18" sqref="D18"/>
    </sheetView>
  </sheetViews>
  <sheetFormatPr baseColWidth="10" defaultRowHeight="12" x14ac:dyDescent="0.2"/>
  <cols>
    <col min="1" max="1" width="8.28515625" style="32" customWidth="1"/>
    <col min="2" max="2" width="19.28515625" style="32" customWidth="1"/>
    <col min="3" max="3" width="19.28515625" style="40" customWidth="1"/>
    <col min="4" max="5" width="19.28515625" style="41" customWidth="1"/>
    <col min="6" max="16384" width="11.42578125" style="32"/>
  </cols>
  <sheetData>
    <row r="1" spans="1:5" s="19" customFormat="1" x14ac:dyDescent="0.2">
      <c r="C1" s="20"/>
      <c r="D1" s="21"/>
      <c r="E1" s="21"/>
    </row>
    <row r="2" spans="1:5" s="19" customFormat="1" ht="26.25" customHeight="1" x14ac:dyDescent="0.2">
      <c r="A2" s="22" t="s">
        <v>17</v>
      </c>
      <c r="B2" s="23"/>
      <c r="C2" s="20"/>
      <c r="D2" s="21"/>
      <c r="E2" s="21"/>
    </row>
    <row r="3" spans="1:5" s="27" customFormat="1" ht="39" customHeight="1" x14ac:dyDescent="0.2">
      <c r="A3" s="24" t="s">
        <v>18</v>
      </c>
      <c r="B3" s="24" t="s">
        <v>19</v>
      </c>
      <c r="C3" s="25" t="s">
        <v>9</v>
      </c>
      <c r="D3" s="26" t="s">
        <v>20</v>
      </c>
      <c r="E3" s="26" t="s">
        <v>21</v>
      </c>
    </row>
    <row r="4" spans="1:5" x14ac:dyDescent="0.2">
      <c r="A4" s="28">
        <v>1</v>
      </c>
      <c r="B4" s="29">
        <v>90000000</v>
      </c>
      <c r="C4" s="30">
        <v>42947</v>
      </c>
      <c r="D4" s="31">
        <v>50785150</v>
      </c>
      <c r="E4" s="31">
        <v>49111648</v>
      </c>
    </row>
    <row r="5" spans="1:5" x14ac:dyDescent="0.2">
      <c r="A5" s="28">
        <v>2</v>
      </c>
      <c r="B5" s="33">
        <v>127600000</v>
      </c>
      <c r="C5" s="30">
        <v>42020</v>
      </c>
      <c r="D5" s="31">
        <v>48561120</v>
      </c>
      <c r="E5" s="31">
        <v>18492883</v>
      </c>
    </row>
    <row r="6" spans="1:5" x14ac:dyDescent="0.2">
      <c r="A6" s="28">
        <v>3</v>
      </c>
      <c r="B6" s="33">
        <v>60000000</v>
      </c>
      <c r="C6" s="30">
        <v>41578</v>
      </c>
      <c r="D6" s="31">
        <v>30239520</v>
      </c>
      <c r="E6" s="31">
        <v>937398</v>
      </c>
    </row>
    <row r="7" spans="1:5" x14ac:dyDescent="0.2">
      <c r="A7" s="28">
        <v>4</v>
      </c>
      <c r="B7" s="33">
        <v>207000000</v>
      </c>
      <c r="C7" s="30">
        <v>42460</v>
      </c>
      <c r="D7" s="31">
        <v>97000000</v>
      </c>
      <c r="E7" s="31">
        <v>74058168</v>
      </c>
    </row>
    <row r="8" spans="1:5" x14ac:dyDescent="0.2">
      <c r="A8" s="28">
        <v>5</v>
      </c>
      <c r="B8" s="29">
        <v>140000000</v>
      </c>
      <c r="C8" s="34">
        <v>42154</v>
      </c>
      <c r="D8" s="35">
        <v>140000000</v>
      </c>
      <c r="E8" s="35">
        <v>91794094</v>
      </c>
    </row>
    <row r="9" spans="1:5" x14ac:dyDescent="0.2">
      <c r="A9" s="28">
        <v>6</v>
      </c>
      <c r="B9" s="29">
        <v>160000000</v>
      </c>
      <c r="C9" s="34">
        <v>42521</v>
      </c>
      <c r="D9" s="35">
        <v>78241930</v>
      </c>
      <c r="E9" s="35">
        <v>57937850</v>
      </c>
    </row>
    <row r="10" spans="1:5" x14ac:dyDescent="0.2">
      <c r="A10" s="28">
        <v>7</v>
      </c>
      <c r="B10" s="29">
        <v>80000000</v>
      </c>
      <c r="C10" s="30">
        <v>41841</v>
      </c>
      <c r="D10" s="31">
        <v>55363360</v>
      </c>
      <c r="E10" s="31">
        <v>33494901</v>
      </c>
    </row>
    <row r="11" spans="1:5" s="19" customFormat="1" x14ac:dyDescent="0.2">
      <c r="A11" s="28">
        <v>8</v>
      </c>
      <c r="B11" s="29">
        <v>115250000</v>
      </c>
      <c r="C11" s="30">
        <v>41467</v>
      </c>
      <c r="D11" s="31">
        <v>63239520</v>
      </c>
      <c r="E11" s="31">
        <v>8619666</v>
      </c>
    </row>
    <row r="12" spans="1:5" s="19" customFormat="1" x14ac:dyDescent="0.2">
      <c r="A12" s="28">
        <v>9</v>
      </c>
      <c r="B12" s="29">
        <v>155700000</v>
      </c>
      <c r="C12" s="30">
        <v>43019</v>
      </c>
      <c r="D12" s="31">
        <v>87753744</v>
      </c>
      <c r="E12" s="31">
        <v>85633568</v>
      </c>
    </row>
    <row r="13" spans="1:5" s="19" customFormat="1" x14ac:dyDescent="0.2">
      <c r="A13" s="28">
        <v>10</v>
      </c>
      <c r="B13" s="29">
        <v>98000000</v>
      </c>
      <c r="C13" s="30">
        <v>42915</v>
      </c>
      <c r="D13" s="31">
        <v>33923840</v>
      </c>
      <c r="E13" s="31">
        <v>31742524</v>
      </c>
    </row>
    <row r="14" spans="1:5" s="19" customFormat="1" x14ac:dyDescent="0.2">
      <c r="A14" s="28">
        <v>11</v>
      </c>
      <c r="B14" s="29">
        <v>190410000</v>
      </c>
      <c r="C14" s="30">
        <v>43004</v>
      </c>
      <c r="D14" s="31">
        <v>70774257</v>
      </c>
      <c r="E14" s="31">
        <v>69786771</v>
      </c>
    </row>
    <row r="15" spans="1:5" s="19" customFormat="1" x14ac:dyDescent="0.2">
      <c r="A15" s="28">
        <v>12</v>
      </c>
      <c r="B15" s="29">
        <v>179846000</v>
      </c>
      <c r="C15" s="30">
        <v>43061</v>
      </c>
      <c r="D15" s="31">
        <v>70774257</v>
      </c>
      <c r="E15" s="31">
        <v>69982706</v>
      </c>
    </row>
    <row r="16" spans="1:5" s="19" customFormat="1" x14ac:dyDescent="0.2">
      <c r="A16" s="28">
        <v>13</v>
      </c>
      <c r="B16" s="29">
        <v>94000000</v>
      </c>
      <c r="C16" s="30">
        <v>41772</v>
      </c>
      <c r="D16" s="31">
        <v>65294410</v>
      </c>
      <c r="E16" s="31">
        <v>25367082</v>
      </c>
    </row>
    <row r="17" spans="1:5" s="19" customFormat="1" x14ac:dyDescent="0.2">
      <c r="A17" s="28">
        <v>14</v>
      </c>
      <c r="B17" s="29">
        <v>80000000</v>
      </c>
      <c r="C17" s="30">
        <v>42069</v>
      </c>
      <c r="D17" s="31">
        <v>43885392</v>
      </c>
      <c r="E17" s="31">
        <v>2533230</v>
      </c>
    </row>
    <row r="18" spans="1:5" s="19" customFormat="1" x14ac:dyDescent="0.2">
      <c r="A18" s="28">
        <v>15</v>
      </c>
      <c r="B18" s="29">
        <v>60000000</v>
      </c>
      <c r="C18" s="30">
        <v>42156</v>
      </c>
      <c r="D18" s="31">
        <v>15834949</v>
      </c>
      <c r="E18" s="31">
        <v>10530018</v>
      </c>
    </row>
    <row r="19" spans="1:5" s="19" customFormat="1" x14ac:dyDescent="0.2">
      <c r="A19" s="28">
        <v>16</v>
      </c>
      <c r="B19" s="33">
        <v>78400000</v>
      </c>
      <c r="C19" s="30">
        <v>42681</v>
      </c>
      <c r="D19" s="31">
        <v>19971457</v>
      </c>
      <c r="E19" s="31">
        <v>15102017</v>
      </c>
    </row>
    <row r="20" spans="1:5" s="19" customFormat="1" x14ac:dyDescent="0.2">
      <c r="A20" s="36"/>
      <c r="B20" s="37"/>
      <c r="C20" s="38"/>
      <c r="D20" s="39"/>
      <c r="E20" s="3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workbookViewId="0">
      <pane ySplit="1" topLeftCell="A2" activePane="bottomLeft" state="frozen"/>
      <selection pane="bottomLeft" activeCell="L7" sqref="L7"/>
    </sheetView>
  </sheetViews>
  <sheetFormatPr baseColWidth="10" defaultColWidth="9.140625" defaultRowHeight="12.75" x14ac:dyDescent="0.2"/>
  <cols>
    <col min="1" max="1" width="4" style="4" bestFit="1" customWidth="1"/>
    <col min="2" max="2" width="15.42578125" style="44" bestFit="1" customWidth="1"/>
    <col min="3" max="3" width="18.140625" style="44" customWidth="1"/>
    <col min="4" max="4" width="17.5703125" style="44" bestFit="1" customWidth="1"/>
    <col min="5" max="5" width="29.140625" style="44" customWidth="1"/>
    <col min="6" max="16384" width="9.140625" style="44"/>
  </cols>
  <sheetData>
    <row r="1" spans="1:5" ht="27" customHeight="1" x14ac:dyDescent="0.2">
      <c r="A1" s="42" t="s">
        <v>13</v>
      </c>
      <c r="B1" s="43" t="s">
        <v>5</v>
      </c>
      <c r="C1" s="43" t="s">
        <v>6</v>
      </c>
      <c r="D1" s="43" t="s">
        <v>7</v>
      </c>
      <c r="E1" s="43" t="s">
        <v>8</v>
      </c>
    </row>
    <row r="2" spans="1:5" x14ac:dyDescent="0.2">
      <c r="A2" s="45">
        <v>1</v>
      </c>
      <c r="B2" s="46">
        <v>90000000</v>
      </c>
      <c r="C2" s="47">
        <v>42947</v>
      </c>
      <c r="D2" s="48">
        <v>41906439</v>
      </c>
      <c r="E2" s="48">
        <v>41282957</v>
      </c>
    </row>
    <row r="3" spans="1:5" x14ac:dyDescent="0.2">
      <c r="A3" s="49">
        <v>2</v>
      </c>
      <c r="B3" s="50">
        <v>127600000</v>
      </c>
      <c r="C3" s="51">
        <v>42020</v>
      </c>
      <c r="D3" s="52">
        <v>17238887</v>
      </c>
      <c r="E3" s="52">
        <v>11888145</v>
      </c>
    </row>
    <row r="4" spans="1:5" x14ac:dyDescent="0.2">
      <c r="A4" s="49">
        <v>3</v>
      </c>
      <c r="B4" s="50">
        <v>162346373</v>
      </c>
      <c r="C4" s="51">
        <v>43371</v>
      </c>
      <c r="D4" s="52">
        <v>29452332</v>
      </c>
      <c r="E4" s="52">
        <v>26782509</v>
      </c>
    </row>
    <row r="5" spans="1:5" x14ac:dyDescent="0.2">
      <c r="A5" s="49">
        <v>4</v>
      </c>
      <c r="B5" s="50">
        <v>207000000</v>
      </c>
      <c r="C5" s="51">
        <v>42460</v>
      </c>
      <c r="D5" s="52">
        <v>97000000</v>
      </c>
      <c r="E5" s="52">
        <v>56499951</v>
      </c>
    </row>
    <row r="6" spans="1:5" x14ac:dyDescent="0.2">
      <c r="A6" s="49">
        <v>5</v>
      </c>
      <c r="B6" s="50">
        <v>133248400</v>
      </c>
      <c r="C6" s="51">
        <v>43174</v>
      </c>
      <c r="D6" s="52">
        <v>59669456</v>
      </c>
      <c r="E6" s="52">
        <v>52231822</v>
      </c>
    </row>
    <row r="7" spans="1:5" x14ac:dyDescent="0.2">
      <c r="A7" s="49">
        <v>6</v>
      </c>
      <c r="B7" s="50">
        <v>140000000</v>
      </c>
      <c r="C7" s="51">
        <v>42154</v>
      </c>
      <c r="D7" s="52">
        <v>140000000</v>
      </c>
      <c r="E7" s="52">
        <v>31716966</v>
      </c>
    </row>
    <row r="8" spans="1:5" x14ac:dyDescent="0.2">
      <c r="A8" s="49">
        <v>7</v>
      </c>
      <c r="B8" s="50">
        <v>160000000</v>
      </c>
      <c r="C8" s="51">
        <v>42521</v>
      </c>
      <c r="D8" s="52">
        <v>78241930</v>
      </c>
      <c r="E8" s="52">
        <v>42789814</v>
      </c>
    </row>
    <row r="9" spans="1:5" x14ac:dyDescent="0.2">
      <c r="A9" s="49">
        <v>8</v>
      </c>
      <c r="B9" s="50">
        <v>80000000</v>
      </c>
      <c r="C9" s="51">
        <v>41841</v>
      </c>
      <c r="D9" s="52">
        <v>42935110</v>
      </c>
      <c r="E9" s="52">
        <v>25490857</v>
      </c>
    </row>
    <row r="10" spans="1:5" x14ac:dyDescent="0.2">
      <c r="A10" s="49">
        <v>9</v>
      </c>
      <c r="B10" s="50">
        <v>98000000</v>
      </c>
      <c r="C10" s="51">
        <v>42915</v>
      </c>
      <c r="D10" s="52">
        <v>33923840</v>
      </c>
      <c r="E10" s="52">
        <v>25272934</v>
      </c>
    </row>
    <row r="11" spans="1:5" x14ac:dyDescent="0.2">
      <c r="A11" s="49">
        <v>10</v>
      </c>
      <c r="B11" s="50">
        <v>190410000</v>
      </c>
      <c r="C11" s="51">
        <v>43004</v>
      </c>
      <c r="D11" s="52">
        <v>70774257</v>
      </c>
      <c r="E11" s="52">
        <v>59691485</v>
      </c>
    </row>
    <row r="12" spans="1:5" x14ac:dyDescent="0.2">
      <c r="A12" s="49">
        <v>11</v>
      </c>
      <c r="B12" s="50">
        <v>179846000</v>
      </c>
      <c r="C12" s="51">
        <v>43061</v>
      </c>
      <c r="D12" s="52">
        <v>70774257</v>
      </c>
      <c r="E12" s="52">
        <v>61849371</v>
      </c>
    </row>
    <row r="13" spans="1:5" x14ac:dyDescent="0.2">
      <c r="A13" s="49">
        <v>12</v>
      </c>
      <c r="B13" s="50">
        <v>80000000</v>
      </c>
      <c r="C13" s="51">
        <v>42094</v>
      </c>
      <c r="D13" s="52">
        <v>43885392</v>
      </c>
      <c r="E13" s="52">
        <v>2085280</v>
      </c>
    </row>
    <row r="14" spans="1:5" x14ac:dyDescent="0.2">
      <c r="A14" s="49">
        <v>13</v>
      </c>
      <c r="B14" s="50">
        <v>60000000</v>
      </c>
      <c r="C14" s="51">
        <v>42179</v>
      </c>
      <c r="D14" s="52">
        <v>15834949</v>
      </c>
      <c r="E14" s="52">
        <v>7802346</v>
      </c>
    </row>
    <row r="15" spans="1:5" x14ac:dyDescent="0.2">
      <c r="A15" s="49">
        <v>14</v>
      </c>
      <c r="B15" s="50">
        <v>78400000</v>
      </c>
      <c r="C15" s="51">
        <v>42702</v>
      </c>
      <c r="D15" s="52">
        <v>19971457</v>
      </c>
      <c r="E15" s="52">
        <v>9656427</v>
      </c>
    </row>
    <row r="16" spans="1:5" ht="15" x14ac:dyDescent="0.25">
      <c r="A16" s="53"/>
      <c r="B16" s="53"/>
      <c r="C16" s="53"/>
      <c r="D16" s="54">
        <f>SUM(D2:D15)</f>
        <v>761608306</v>
      </c>
      <c r="E16" s="54">
        <f>SUM(E2:E15)</f>
        <v>455040864</v>
      </c>
    </row>
    <row r="17" spans="1:1" ht="12" x14ac:dyDescent="0.2">
      <c r="A17" s="44"/>
    </row>
    <row r="18" spans="1:1" ht="12" x14ac:dyDescent="0.2">
      <c r="A18" s="44"/>
    </row>
  </sheetData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pane ySplit="1" topLeftCell="A2" activePane="bottomLeft" state="frozen"/>
      <selection pane="bottomLeft" activeCell="K15" sqref="K15"/>
    </sheetView>
  </sheetViews>
  <sheetFormatPr baseColWidth="10" defaultColWidth="9.140625" defaultRowHeight="12.75" x14ac:dyDescent="0.2"/>
  <cols>
    <col min="1" max="1" width="5.5703125" style="4" customWidth="1"/>
    <col min="2" max="2" width="6" style="4" bestFit="1" customWidth="1"/>
    <col min="3" max="3" width="11" style="62" customWidth="1"/>
    <col min="4" max="4" width="17.7109375" style="4" bestFit="1" customWidth="1"/>
    <col min="5" max="5" width="14.28515625" style="4" customWidth="1"/>
    <col min="6" max="6" width="20" style="4" bestFit="1" customWidth="1"/>
    <col min="7" max="7" width="18" style="4" bestFit="1" customWidth="1"/>
    <col min="8" max="16384" width="9.140625" style="4"/>
  </cols>
  <sheetData>
    <row r="1" spans="1:7" ht="30" customHeight="1" x14ac:dyDescent="0.2">
      <c r="A1" s="42" t="s">
        <v>13</v>
      </c>
      <c r="B1" s="42" t="s">
        <v>4</v>
      </c>
      <c r="C1" s="42" t="s">
        <v>14</v>
      </c>
      <c r="D1" s="42" t="s">
        <v>5</v>
      </c>
      <c r="E1" s="42" t="s">
        <v>6</v>
      </c>
      <c r="F1" s="42" t="s">
        <v>7</v>
      </c>
      <c r="G1" s="42" t="s">
        <v>8</v>
      </c>
    </row>
    <row r="2" spans="1:7" x14ac:dyDescent="0.2">
      <c r="A2" s="45">
        <v>1</v>
      </c>
      <c r="B2" s="55">
        <v>58</v>
      </c>
      <c r="C2" s="45">
        <v>36</v>
      </c>
      <c r="D2" s="55">
        <v>71224521</v>
      </c>
      <c r="E2" s="56">
        <v>43515</v>
      </c>
      <c r="F2" s="55">
        <v>20569268</v>
      </c>
      <c r="G2" s="55">
        <v>16173921</v>
      </c>
    </row>
    <row r="3" spans="1:7" x14ac:dyDescent="0.2">
      <c r="A3" s="49">
        <v>2</v>
      </c>
      <c r="B3" s="57">
        <v>73</v>
      </c>
      <c r="C3" s="49">
        <v>24</v>
      </c>
      <c r="D3" s="57">
        <v>127600000</v>
      </c>
      <c r="E3" s="58">
        <v>43157</v>
      </c>
      <c r="F3" s="57">
        <v>17238887</v>
      </c>
      <c r="G3" s="57">
        <v>3568617</v>
      </c>
    </row>
    <row r="4" spans="1:7" x14ac:dyDescent="0.2">
      <c r="A4" s="49">
        <v>3</v>
      </c>
      <c r="B4" s="57">
        <v>58</v>
      </c>
      <c r="C4" s="49">
        <v>48</v>
      </c>
      <c r="D4" s="57">
        <v>126913952</v>
      </c>
      <c r="E4" s="58">
        <v>43690</v>
      </c>
      <c r="F4" s="57">
        <v>39908352</v>
      </c>
      <c r="G4" s="57">
        <v>37852416</v>
      </c>
    </row>
    <row r="5" spans="1:7" x14ac:dyDescent="0.2">
      <c r="A5" s="49">
        <v>4</v>
      </c>
      <c r="B5" s="57">
        <v>63</v>
      </c>
      <c r="C5" s="49">
        <v>60</v>
      </c>
      <c r="D5" s="57">
        <v>207000000</v>
      </c>
      <c r="E5" s="58">
        <v>42460</v>
      </c>
      <c r="F5" s="57">
        <v>97000000</v>
      </c>
      <c r="G5" s="57">
        <v>35297251</v>
      </c>
    </row>
    <row r="6" spans="1:7" x14ac:dyDescent="0.2">
      <c r="A6" s="49">
        <v>5</v>
      </c>
      <c r="B6" s="57">
        <v>59</v>
      </c>
      <c r="C6" s="49">
        <v>48</v>
      </c>
      <c r="D6" s="57">
        <v>133248400</v>
      </c>
      <c r="E6" s="58">
        <v>43174</v>
      </c>
      <c r="F6" s="57">
        <v>59669456</v>
      </c>
      <c r="G6" s="57">
        <v>39989269</v>
      </c>
    </row>
    <row r="7" spans="1:7" x14ac:dyDescent="0.2">
      <c r="A7" s="49">
        <v>6</v>
      </c>
      <c r="B7" s="57">
        <v>49</v>
      </c>
      <c r="C7" s="49">
        <v>24</v>
      </c>
      <c r="D7" s="57">
        <v>167352000</v>
      </c>
      <c r="E7" s="58">
        <v>43706</v>
      </c>
      <c r="F7" s="57">
        <v>57000000</v>
      </c>
      <c r="G7" s="57">
        <v>51048277</v>
      </c>
    </row>
    <row r="8" spans="1:7" x14ac:dyDescent="0.2">
      <c r="A8" s="49">
        <v>7</v>
      </c>
      <c r="B8" s="57">
        <v>41</v>
      </c>
      <c r="C8" s="49">
        <v>84</v>
      </c>
      <c r="D8" s="57">
        <v>140000000</v>
      </c>
      <c r="E8" s="58">
        <v>42154</v>
      </c>
      <c r="F8" s="57">
        <v>140000000</v>
      </c>
      <c r="G8" s="57">
        <v>12175034</v>
      </c>
    </row>
    <row r="9" spans="1:7" x14ac:dyDescent="0.2">
      <c r="A9" s="49">
        <v>8</v>
      </c>
      <c r="B9" s="57">
        <v>54</v>
      </c>
      <c r="C9" s="49">
        <v>56</v>
      </c>
      <c r="D9" s="57">
        <v>80000000</v>
      </c>
      <c r="E9" s="58">
        <v>41841</v>
      </c>
      <c r="F9" s="57">
        <v>42935110</v>
      </c>
      <c r="G9" s="57">
        <v>14931387</v>
      </c>
    </row>
    <row r="10" spans="1:7" x14ac:dyDescent="0.2">
      <c r="A10" s="49">
        <v>9</v>
      </c>
      <c r="B10" s="57">
        <v>60</v>
      </c>
      <c r="C10" s="49">
        <v>48</v>
      </c>
      <c r="D10" s="57">
        <v>190200923</v>
      </c>
      <c r="E10" s="58">
        <v>43720</v>
      </c>
      <c r="F10" s="57">
        <v>31066752</v>
      </c>
      <c r="G10" s="57">
        <v>29928543</v>
      </c>
    </row>
    <row r="11" spans="1:7" x14ac:dyDescent="0.2">
      <c r="A11" s="49">
        <v>10</v>
      </c>
      <c r="B11" s="57">
        <v>59</v>
      </c>
      <c r="C11" s="49">
        <v>36</v>
      </c>
      <c r="D11" s="57">
        <v>119331000</v>
      </c>
      <c r="E11" s="58">
        <v>43643</v>
      </c>
      <c r="F11" s="57">
        <v>50367668</v>
      </c>
      <c r="G11" s="57">
        <v>44044714</v>
      </c>
    </row>
    <row r="12" spans="1:7" x14ac:dyDescent="0.2">
      <c r="A12" s="49">
        <v>11</v>
      </c>
      <c r="B12" s="57">
        <v>55</v>
      </c>
      <c r="C12" s="49">
        <v>36</v>
      </c>
      <c r="D12" s="57">
        <v>206106500</v>
      </c>
      <c r="E12" s="58">
        <v>43524</v>
      </c>
      <c r="F12" s="57">
        <v>90000000</v>
      </c>
      <c r="G12" s="57">
        <v>69164738</v>
      </c>
    </row>
    <row r="13" spans="1:7" x14ac:dyDescent="0.2">
      <c r="A13" s="49">
        <v>12</v>
      </c>
      <c r="B13" s="57">
        <v>68</v>
      </c>
      <c r="C13" s="49">
        <v>48</v>
      </c>
      <c r="D13" s="57">
        <v>98000000</v>
      </c>
      <c r="E13" s="58">
        <v>42915</v>
      </c>
      <c r="F13" s="57">
        <v>33923840</v>
      </c>
      <c r="G13" s="57">
        <v>17190906</v>
      </c>
    </row>
    <row r="14" spans="1:7" x14ac:dyDescent="0.2">
      <c r="A14" s="49">
        <v>13</v>
      </c>
      <c r="B14" s="57">
        <v>57</v>
      </c>
      <c r="C14" s="49">
        <v>59</v>
      </c>
      <c r="D14" s="57">
        <v>190410000</v>
      </c>
      <c r="E14" s="58">
        <v>43004</v>
      </c>
      <c r="F14" s="57">
        <v>70774257</v>
      </c>
      <c r="G14" s="57">
        <v>49042809</v>
      </c>
    </row>
    <row r="15" spans="1:7" x14ac:dyDescent="0.2">
      <c r="A15" s="49">
        <v>14</v>
      </c>
      <c r="B15" s="57">
        <v>49</v>
      </c>
      <c r="C15" s="49">
        <v>59</v>
      </c>
      <c r="D15" s="57">
        <v>179846000</v>
      </c>
      <c r="E15" s="58">
        <v>43061</v>
      </c>
      <c r="F15" s="57">
        <v>70774257</v>
      </c>
      <c r="G15" s="57">
        <v>49792410</v>
      </c>
    </row>
    <row r="16" spans="1:7" x14ac:dyDescent="0.2">
      <c r="A16" s="49">
        <v>15</v>
      </c>
      <c r="B16" s="57">
        <v>40</v>
      </c>
      <c r="C16" s="49">
        <v>88</v>
      </c>
      <c r="D16" s="57">
        <v>80000000</v>
      </c>
      <c r="E16" s="58">
        <v>42094</v>
      </c>
      <c r="F16" s="57">
        <v>43885392</v>
      </c>
      <c r="G16" s="57">
        <v>1638772</v>
      </c>
    </row>
    <row r="17" spans="1:7" x14ac:dyDescent="0.2">
      <c r="A17" s="49">
        <v>16</v>
      </c>
      <c r="B17" s="57">
        <v>61</v>
      </c>
      <c r="C17" s="49">
        <v>69</v>
      </c>
      <c r="D17" s="57">
        <v>60000000</v>
      </c>
      <c r="E17" s="58">
        <v>42179</v>
      </c>
      <c r="F17" s="57">
        <v>15834949</v>
      </c>
      <c r="G17" s="57">
        <v>4649281</v>
      </c>
    </row>
    <row r="18" spans="1:7" x14ac:dyDescent="0.2">
      <c r="A18" s="59">
        <v>17</v>
      </c>
      <c r="B18" s="60">
        <v>41</v>
      </c>
      <c r="C18" s="59">
        <v>42</v>
      </c>
      <c r="D18" s="60">
        <v>78400000</v>
      </c>
      <c r="E18" s="61">
        <v>42702</v>
      </c>
      <c r="F18" s="60">
        <v>19971457</v>
      </c>
      <c r="G18" s="60">
        <v>3107014</v>
      </c>
    </row>
    <row r="19" spans="1:7" x14ac:dyDescent="0.2">
      <c r="F19" s="63">
        <f>SUM(F2:F18)</f>
        <v>900919645</v>
      </c>
      <c r="G19" s="63">
        <f>SUM(G2:G18)</f>
        <v>479595359</v>
      </c>
    </row>
  </sheetData>
  <pageMargins left="0.75" right="0.75" top="0.75" bottom="0.5" header="0.5" footer="0.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opLeftCell="AG1" workbookViewId="0">
      <selection activeCell="AV2" sqref="AV2"/>
    </sheetView>
  </sheetViews>
  <sheetFormatPr baseColWidth="10" defaultColWidth="8.5703125" defaultRowHeight="15" x14ac:dyDescent="0.25"/>
  <cols>
    <col min="1" max="1" width="8.42578125" bestFit="1" customWidth="1"/>
    <col min="2" max="2" width="15.140625" bestFit="1" customWidth="1"/>
    <col min="3" max="3" width="13" bestFit="1" customWidth="1"/>
    <col min="5" max="5" width="8.42578125" bestFit="1" customWidth="1"/>
    <col min="6" max="6" width="15.140625" bestFit="1" customWidth="1"/>
    <col min="7" max="7" width="13" bestFit="1" customWidth="1"/>
    <col min="9" max="9" width="8.42578125" bestFit="1" customWidth="1"/>
    <col min="10" max="10" width="15.140625" bestFit="1" customWidth="1"/>
    <col min="11" max="11" width="13" bestFit="1" customWidth="1"/>
    <col min="13" max="13" width="8.42578125" bestFit="1" customWidth="1"/>
    <col min="14" max="14" width="15.140625" bestFit="1" customWidth="1"/>
    <col min="15" max="15" width="13" bestFit="1" customWidth="1"/>
    <col min="17" max="17" width="8.42578125" bestFit="1" customWidth="1"/>
    <col min="18" max="18" width="15.140625" bestFit="1" customWidth="1"/>
    <col min="19" max="19" width="13" bestFit="1" customWidth="1"/>
    <col min="21" max="21" width="8.42578125" bestFit="1" customWidth="1"/>
    <col min="22" max="22" width="15.140625" bestFit="1" customWidth="1"/>
    <col min="23" max="23" width="13" bestFit="1" customWidth="1"/>
    <col min="25" max="25" width="13.42578125" customWidth="1"/>
    <col min="26" max="26" width="15.140625" bestFit="1" customWidth="1"/>
    <col min="27" max="27" width="13.42578125" customWidth="1"/>
    <col min="29" max="29" width="8.42578125" bestFit="1" customWidth="1"/>
    <col min="30" max="30" width="15.140625" bestFit="1" customWidth="1"/>
    <col min="31" max="31" width="13" bestFit="1" customWidth="1"/>
    <col min="33" max="33" width="8.42578125" bestFit="1" customWidth="1"/>
    <col min="34" max="34" width="15.140625" bestFit="1" customWidth="1"/>
    <col min="35" max="35" width="13" bestFit="1" customWidth="1"/>
    <col min="37" max="37" width="8.42578125" bestFit="1" customWidth="1"/>
    <col min="38" max="38" width="15.140625" bestFit="1" customWidth="1"/>
    <col min="39" max="39" width="13" bestFit="1" customWidth="1"/>
    <col min="41" max="41" width="8.42578125" bestFit="1" customWidth="1"/>
    <col min="42" max="42" width="15.140625" bestFit="1" customWidth="1"/>
    <col min="43" max="43" width="13" bestFit="1" customWidth="1"/>
    <col min="45" max="45" width="8.42578125" bestFit="1" customWidth="1"/>
    <col min="46" max="46" width="15.140625" bestFit="1" customWidth="1"/>
    <col min="47" max="47" width="13" bestFit="1" customWidth="1"/>
  </cols>
  <sheetData>
    <row r="1" spans="1:47" x14ac:dyDescent="0.25">
      <c r="A1" s="78" t="s">
        <v>23</v>
      </c>
      <c r="B1" s="78"/>
      <c r="C1" s="78"/>
      <c r="E1" s="78" t="s">
        <v>24</v>
      </c>
      <c r="F1" s="78"/>
      <c r="G1" s="78"/>
      <c r="I1" s="78" t="s">
        <v>25</v>
      </c>
      <c r="J1" s="78"/>
      <c r="K1" s="78"/>
      <c r="M1" s="78" t="s">
        <v>26</v>
      </c>
      <c r="N1" s="78"/>
      <c r="O1" s="78"/>
      <c r="Q1" s="78" t="s">
        <v>27</v>
      </c>
      <c r="R1" s="78"/>
      <c r="S1" s="78"/>
      <c r="U1" s="78" t="s">
        <v>28</v>
      </c>
      <c r="V1" s="78"/>
      <c r="W1" s="78"/>
      <c r="Y1" s="78" t="s">
        <v>29</v>
      </c>
      <c r="Z1" s="78"/>
      <c r="AA1" s="78"/>
      <c r="AC1" s="78" t="s">
        <v>30</v>
      </c>
      <c r="AD1" s="78"/>
      <c r="AE1" s="78"/>
      <c r="AG1" s="78" t="s">
        <v>31</v>
      </c>
      <c r="AH1" s="78"/>
      <c r="AI1" s="78"/>
      <c r="AK1" s="78" t="s">
        <v>32</v>
      </c>
      <c r="AL1" s="78"/>
      <c r="AM1" s="78"/>
      <c r="AO1" s="78" t="s">
        <v>33</v>
      </c>
      <c r="AP1" s="78"/>
      <c r="AQ1" s="78"/>
      <c r="AS1" s="78" t="s">
        <v>34</v>
      </c>
      <c r="AT1" s="78"/>
      <c r="AU1" s="78"/>
    </row>
    <row r="2" spans="1:47" x14ac:dyDescent="0.25">
      <c r="A2" s="64" t="s">
        <v>13</v>
      </c>
      <c r="B2" s="64" t="s">
        <v>35</v>
      </c>
      <c r="C2" s="64" t="s">
        <v>36</v>
      </c>
      <c r="E2" s="64" t="s">
        <v>13</v>
      </c>
      <c r="F2" s="64" t="s">
        <v>35</v>
      </c>
      <c r="G2" s="64" t="s">
        <v>36</v>
      </c>
      <c r="I2" s="64" t="s">
        <v>13</v>
      </c>
      <c r="J2" s="64" t="s">
        <v>35</v>
      </c>
      <c r="K2" s="64" t="s">
        <v>36</v>
      </c>
      <c r="M2" s="64" t="s">
        <v>13</v>
      </c>
      <c r="N2" s="64" t="s">
        <v>35</v>
      </c>
      <c r="O2" s="64" t="s">
        <v>36</v>
      </c>
      <c r="Q2" s="64" t="s">
        <v>13</v>
      </c>
      <c r="R2" s="64" t="s">
        <v>35</v>
      </c>
      <c r="S2" s="64" t="s">
        <v>36</v>
      </c>
      <c r="U2" s="64" t="s">
        <v>13</v>
      </c>
      <c r="V2" s="64" t="s">
        <v>35</v>
      </c>
      <c r="W2" s="64" t="s">
        <v>36</v>
      </c>
      <c r="Y2" s="64" t="s">
        <v>13</v>
      </c>
      <c r="Z2" s="64" t="s">
        <v>35</v>
      </c>
      <c r="AA2" s="64" t="s">
        <v>36</v>
      </c>
      <c r="AC2" s="64" t="s">
        <v>13</v>
      </c>
      <c r="AD2" s="64" t="s">
        <v>35</v>
      </c>
      <c r="AE2" s="64" t="s">
        <v>36</v>
      </c>
      <c r="AG2" s="64" t="s">
        <v>13</v>
      </c>
      <c r="AH2" s="64" t="s">
        <v>35</v>
      </c>
      <c r="AI2" s="64" t="s">
        <v>36</v>
      </c>
      <c r="AK2" s="64" t="s">
        <v>13</v>
      </c>
      <c r="AL2" s="64" t="s">
        <v>35</v>
      </c>
      <c r="AM2" s="64" t="s">
        <v>36</v>
      </c>
      <c r="AO2" s="64" t="s">
        <v>13</v>
      </c>
      <c r="AP2" s="64" t="s">
        <v>35</v>
      </c>
      <c r="AQ2" s="64" t="s">
        <v>36</v>
      </c>
      <c r="AS2" s="64" t="s">
        <v>13</v>
      </c>
      <c r="AT2" s="64" t="s">
        <v>35</v>
      </c>
      <c r="AU2" s="64" t="s">
        <v>36</v>
      </c>
    </row>
    <row r="3" spans="1:47" x14ac:dyDescent="0.25">
      <c r="A3">
        <v>1</v>
      </c>
      <c r="B3" s="65">
        <v>90000000</v>
      </c>
      <c r="C3" s="66">
        <v>13388</v>
      </c>
      <c r="E3">
        <v>1</v>
      </c>
      <c r="F3" s="65">
        <v>60000000</v>
      </c>
      <c r="G3" s="66">
        <v>8925</v>
      </c>
      <c r="I3" s="67">
        <v>1</v>
      </c>
      <c r="J3" s="65">
        <v>90000000</v>
      </c>
      <c r="K3" s="66">
        <v>13388</v>
      </c>
      <c r="M3" s="67">
        <v>1</v>
      </c>
      <c r="N3" s="65">
        <v>90000000</v>
      </c>
      <c r="O3" s="66">
        <v>13388</v>
      </c>
      <c r="Q3" s="67">
        <v>1</v>
      </c>
      <c r="R3" s="65">
        <v>90000000</v>
      </c>
      <c r="S3" s="66">
        <v>13388</v>
      </c>
      <c r="U3" s="67">
        <v>1</v>
      </c>
      <c r="V3" s="65">
        <v>127600000</v>
      </c>
      <c r="W3" s="66">
        <v>26573</v>
      </c>
      <c r="Y3" s="67">
        <v>1</v>
      </c>
      <c r="Z3" s="65">
        <v>155700000</v>
      </c>
      <c r="AA3" s="66">
        <v>23161</v>
      </c>
      <c r="AC3" s="67">
        <v>1</v>
      </c>
      <c r="AD3" s="65">
        <v>90000000</v>
      </c>
      <c r="AE3" s="66">
        <v>16065</v>
      </c>
      <c r="AG3" s="67">
        <v>1</v>
      </c>
      <c r="AH3" s="65">
        <v>90000000</v>
      </c>
      <c r="AI3" s="66">
        <v>16065</v>
      </c>
      <c r="AK3" s="67">
        <v>1</v>
      </c>
      <c r="AL3" s="65">
        <v>90000000</v>
      </c>
      <c r="AM3" s="66">
        <v>16065</v>
      </c>
      <c r="AO3" s="67">
        <v>1</v>
      </c>
      <c r="AP3" s="65">
        <v>90000000</v>
      </c>
      <c r="AQ3" s="66">
        <v>16065</v>
      </c>
      <c r="AS3" s="67">
        <v>1</v>
      </c>
      <c r="AT3" s="65">
        <v>90000000</v>
      </c>
      <c r="AU3" s="66">
        <v>16065</v>
      </c>
    </row>
    <row r="4" spans="1:47" x14ac:dyDescent="0.25">
      <c r="A4">
        <v>2</v>
      </c>
      <c r="B4" s="65">
        <v>207000000</v>
      </c>
      <c r="C4" s="66">
        <v>30791</v>
      </c>
      <c r="E4">
        <v>2</v>
      </c>
      <c r="F4" s="65">
        <v>155700000</v>
      </c>
      <c r="G4" s="66">
        <v>23161</v>
      </c>
      <c r="I4" s="67">
        <v>2</v>
      </c>
      <c r="J4" s="65">
        <v>127600000</v>
      </c>
      <c r="K4" s="66">
        <v>18981</v>
      </c>
      <c r="M4" s="67">
        <v>2</v>
      </c>
      <c r="N4" s="65">
        <v>207000000</v>
      </c>
      <c r="O4" s="66">
        <v>30791</v>
      </c>
      <c r="Q4" s="67">
        <v>2</v>
      </c>
      <c r="R4" s="65">
        <v>127600000</v>
      </c>
      <c r="S4" s="66">
        <v>18981</v>
      </c>
      <c r="U4" s="67">
        <v>2</v>
      </c>
      <c r="V4" s="65">
        <v>95095000</v>
      </c>
      <c r="W4" s="66">
        <v>19804</v>
      </c>
      <c r="Y4" s="67">
        <v>2</v>
      </c>
      <c r="Z4" s="65">
        <v>60000000</v>
      </c>
      <c r="AA4" s="66">
        <v>8925</v>
      </c>
      <c r="AC4" s="67">
        <v>2</v>
      </c>
      <c r="AD4" s="65">
        <v>127600000</v>
      </c>
      <c r="AE4" s="66">
        <v>18981</v>
      </c>
      <c r="AG4" s="67">
        <v>2</v>
      </c>
      <c r="AH4" s="65">
        <v>127600000</v>
      </c>
      <c r="AI4" s="66">
        <v>18981</v>
      </c>
      <c r="AK4" s="67">
        <v>2</v>
      </c>
      <c r="AL4" s="65">
        <v>127600000</v>
      </c>
      <c r="AM4" s="66">
        <v>18981</v>
      </c>
      <c r="AO4" s="67">
        <v>2</v>
      </c>
      <c r="AP4" s="65">
        <v>78400000</v>
      </c>
      <c r="AQ4" s="66">
        <v>11662</v>
      </c>
      <c r="AS4" s="67">
        <v>2</v>
      </c>
      <c r="AT4" s="65">
        <v>127600000</v>
      </c>
      <c r="AU4" s="66">
        <v>18981</v>
      </c>
    </row>
    <row r="5" spans="1:47" x14ac:dyDescent="0.25">
      <c r="A5">
        <v>3</v>
      </c>
      <c r="B5" s="65">
        <v>140000000</v>
      </c>
      <c r="C5" s="66">
        <v>20825</v>
      </c>
      <c r="E5">
        <v>3</v>
      </c>
      <c r="F5" s="65">
        <v>207000000</v>
      </c>
      <c r="G5" s="66">
        <v>30791</v>
      </c>
      <c r="I5" s="67">
        <v>3</v>
      </c>
      <c r="J5" s="65">
        <v>207000000</v>
      </c>
      <c r="K5" s="66">
        <v>30791</v>
      </c>
      <c r="M5" s="67">
        <v>3</v>
      </c>
      <c r="N5" s="65">
        <v>133248400</v>
      </c>
      <c r="O5" s="66">
        <v>19821</v>
      </c>
      <c r="Q5" s="67">
        <v>3</v>
      </c>
      <c r="R5" s="65">
        <v>207000000</v>
      </c>
      <c r="S5" s="66">
        <v>30791</v>
      </c>
      <c r="U5" s="67">
        <v>3</v>
      </c>
      <c r="V5" s="65">
        <v>207000000</v>
      </c>
      <c r="W5" s="66">
        <v>43108</v>
      </c>
      <c r="Y5" s="67">
        <v>3</v>
      </c>
      <c r="Z5" s="65">
        <v>98000000</v>
      </c>
      <c r="AA5" s="66">
        <v>14578</v>
      </c>
      <c r="AC5" s="67">
        <v>3</v>
      </c>
      <c r="AD5" s="65">
        <v>95095000</v>
      </c>
      <c r="AE5" s="66">
        <v>16974</v>
      </c>
      <c r="AG5" s="67">
        <v>3</v>
      </c>
      <c r="AH5" s="65">
        <v>133248400</v>
      </c>
      <c r="AI5" s="66">
        <v>19821</v>
      </c>
      <c r="AK5" s="67">
        <v>3</v>
      </c>
      <c r="AL5" s="65">
        <v>207000000</v>
      </c>
      <c r="AM5" s="66">
        <v>30791</v>
      </c>
      <c r="AO5" s="67">
        <v>3</v>
      </c>
      <c r="AP5" s="65">
        <v>90000000</v>
      </c>
      <c r="AQ5" s="66">
        <v>16065</v>
      </c>
      <c r="AS5" s="67">
        <v>3</v>
      </c>
      <c r="AT5" s="65">
        <v>162346373</v>
      </c>
      <c r="AU5" s="66">
        <v>28979</v>
      </c>
    </row>
    <row r="6" spans="1:47" x14ac:dyDescent="0.25">
      <c r="A6">
        <v>4</v>
      </c>
      <c r="B6" s="65">
        <v>160000000</v>
      </c>
      <c r="C6" s="66">
        <v>23800</v>
      </c>
      <c r="E6">
        <v>4</v>
      </c>
      <c r="F6" s="65">
        <v>190410000</v>
      </c>
      <c r="G6" s="66">
        <v>28323</v>
      </c>
      <c r="I6" s="67">
        <v>4</v>
      </c>
      <c r="J6" s="65">
        <v>160000000</v>
      </c>
      <c r="K6" s="66">
        <v>23800</v>
      </c>
      <c r="M6" s="67">
        <v>4</v>
      </c>
      <c r="N6" s="65">
        <v>140000000</v>
      </c>
      <c r="O6" s="66">
        <v>20825</v>
      </c>
      <c r="Q6" s="67">
        <v>4</v>
      </c>
      <c r="R6" s="65">
        <v>133248400</v>
      </c>
      <c r="S6" s="66">
        <v>19821</v>
      </c>
      <c r="U6" s="67">
        <v>4</v>
      </c>
      <c r="V6" s="65">
        <v>133248400</v>
      </c>
      <c r="W6" s="66">
        <v>19821</v>
      </c>
      <c r="Y6" s="67">
        <v>4</v>
      </c>
      <c r="Z6" s="65">
        <v>78400000</v>
      </c>
      <c r="AA6" s="66">
        <v>11662</v>
      </c>
      <c r="AC6" s="67">
        <v>4</v>
      </c>
      <c r="AD6" s="65">
        <v>207000000</v>
      </c>
      <c r="AE6" s="66">
        <v>30791</v>
      </c>
      <c r="AG6" s="67">
        <v>4</v>
      </c>
      <c r="AH6" s="65">
        <v>140000000</v>
      </c>
      <c r="AI6" s="66">
        <v>20825</v>
      </c>
      <c r="AK6" s="67">
        <v>4</v>
      </c>
      <c r="AL6" s="65">
        <v>207000000</v>
      </c>
      <c r="AM6" s="66">
        <v>30791</v>
      </c>
      <c r="AO6" s="67">
        <v>4</v>
      </c>
      <c r="AP6" s="65">
        <v>127600000</v>
      </c>
      <c r="AQ6" s="66">
        <v>18981</v>
      </c>
      <c r="AS6" s="67">
        <v>4</v>
      </c>
      <c r="AT6" s="65">
        <v>207000000</v>
      </c>
      <c r="AU6" s="66">
        <v>30791</v>
      </c>
    </row>
    <row r="7" spans="1:47" x14ac:dyDescent="0.25">
      <c r="A7">
        <v>5</v>
      </c>
      <c r="B7" s="65">
        <v>80000000</v>
      </c>
      <c r="C7" s="66">
        <v>11900</v>
      </c>
      <c r="E7">
        <v>5</v>
      </c>
      <c r="F7" s="65">
        <v>78400000</v>
      </c>
      <c r="G7" s="66">
        <v>11662</v>
      </c>
      <c r="I7" s="67">
        <v>5</v>
      </c>
      <c r="J7" s="65">
        <v>140000000</v>
      </c>
      <c r="K7" s="66">
        <v>20825</v>
      </c>
      <c r="M7" s="67">
        <v>5</v>
      </c>
      <c r="N7" s="65">
        <v>160000000</v>
      </c>
      <c r="O7" s="66">
        <v>23800</v>
      </c>
      <c r="Q7" s="67">
        <v>5</v>
      </c>
      <c r="R7" s="65">
        <v>140000000</v>
      </c>
      <c r="S7" s="66">
        <v>20825</v>
      </c>
      <c r="U7" s="67">
        <v>5</v>
      </c>
      <c r="V7" s="65">
        <v>140000000</v>
      </c>
      <c r="W7" s="66">
        <v>29155</v>
      </c>
      <c r="Y7" s="67">
        <v>5</v>
      </c>
      <c r="Z7" s="65">
        <v>80000000</v>
      </c>
      <c r="AA7" s="66">
        <v>11900</v>
      </c>
      <c r="AC7" s="67">
        <v>5</v>
      </c>
      <c r="AD7" s="65">
        <v>207000000</v>
      </c>
      <c r="AE7" s="66">
        <v>30791</v>
      </c>
      <c r="AG7" s="67">
        <v>5</v>
      </c>
      <c r="AH7" s="65">
        <v>160000000</v>
      </c>
      <c r="AI7" s="66">
        <v>23800</v>
      </c>
      <c r="AK7" s="67">
        <v>5</v>
      </c>
      <c r="AL7" s="65">
        <v>133248400</v>
      </c>
      <c r="AM7" s="66">
        <v>19821</v>
      </c>
      <c r="AO7" s="67">
        <v>5</v>
      </c>
      <c r="AP7" s="65">
        <v>162346373</v>
      </c>
      <c r="AQ7" s="66">
        <v>28979</v>
      </c>
      <c r="AS7" s="67">
        <v>5</v>
      </c>
      <c r="AT7" s="65">
        <v>133248400</v>
      </c>
      <c r="AU7" s="66">
        <v>19821</v>
      </c>
    </row>
    <row r="8" spans="1:47" x14ac:dyDescent="0.25">
      <c r="A8">
        <v>6</v>
      </c>
      <c r="B8" s="65">
        <v>155700000</v>
      </c>
      <c r="C8" s="66">
        <v>23161</v>
      </c>
      <c r="E8">
        <v>6</v>
      </c>
      <c r="F8" s="65">
        <v>98000000</v>
      </c>
      <c r="G8" s="66">
        <v>14578</v>
      </c>
      <c r="I8" s="67">
        <v>6</v>
      </c>
      <c r="J8" s="65">
        <v>80000000</v>
      </c>
      <c r="K8" s="66">
        <v>11900</v>
      </c>
      <c r="M8" s="67">
        <v>6</v>
      </c>
      <c r="N8" s="65">
        <v>115250000</v>
      </c>
      <c r="O8" s="66">
        <v>17143</v>
      </c>
      <c r="Q8" s="67">
        <v>6</v>
      </c>
      <c r="R8" s="65">
        <v>160000000</v>
      </c>
      <c r="S8" s="66">
        <v>23800</v>
      </c>
      <c r="U8" s="67">
        <v>6</v>
      </c>
      <c r="V8" s="65">
        <v>160000000</v>
      </c>
      <c r="W8" s="66">
        <v>33320</v>
      </c>
      <c r="Y8" s="67">
        <v>6</v>
      </c>
      <c r="Z8" s="65">
        <v>190410000</v>
      </c>
      <c r="AA8" s="66">
        <v>28323</v>
      </c>
      <c r="AC8" s="67">
        <v>6</v>
      </c>
      <c r="AD8" s="65">
        <v>133248400</v>
      </c>
      <c r="AE8" s="66">
        <v>19821</v>
      </c>
      <c r="AG8" s="67">
        <v>6</v>
      </c>
      <c r="AH8" s="65">
        <v>80000000</v>
      </c>
      <c r="AI8" s="66">
        <v>11900</v>
      </c>
      <c r="AK8" s="67">
        <v>6</v>
      </c>
      <c r="AL8" s="65">
        <v>140000000</v>
      </c>
      <c r="AM8" s="66">
        <v>20825</v>
      </c>
      <c r="AO8" s="67">
        <v>6</v>
      </c>
      <c r="AP8" s="65">
        <v>133248400</v>
      </c>
      <c r="AQ8" s="66">
        <v>19821</v>
      </c>
      <c r="AS8" s="67">
        <v>6</v>
      </c>
      <c r="AT8" s="65">
        <v>140000000</v>
      </c>
      <c r="AU8" s="66">
        <v>20825</v>
      </c>
    </row>
    <row r="9" spans="1:47" x14ac:dyDescent="0.25">
      <c r="A9">
        <v>7</v>
      </c>
      <c r="B9" s="65">
        <v>98000000</v>
      </c>
      <c r="C9" s="66">
        <v>14578</v>
      </c>
      <c r="E9">
        <v>7</v>
      </c>
      <c r="F9" s="65">
        <v>115250000</v>
      </c>
      <c r="G9" s="66">
        <v>17143</v>
      </c>
      <c r="I9" s="67">
        <v>7</v>
      </c>
      <c r="J9" s="65">
        <v>115250000</v>
      </c>
      <c r="K9" s="66">
        <v>17143</v>
      </c>
      <c r="M9" s="67">
        <v>7</v>
      </c>
      <c r="N9" s="65">
        <v>115250000</v>
      </c>
      <c r="O9" s="66">
        <v>17143</v>
      </c>
      <c r="Q9" s="67">
        <v>7</v>
      </c>
      <c r="R9" s="65">
        <v>80000000</v>
      </c>
      <c r="S9" s="66">
        <v>11900</v>
      </c>
      <c r="U9" s="67">
        <v>7</v>
      </c>
      <c r="V9" s="65">
        <v>80000000</v>
      </c>
      <c r="W9" s="66">
        <v>16660</v>
      </c>
      <c r="Y9" s="67">
        <v>7</v>
      </c>
      <c r="Z9" s="65">
        <v>80000000</v>
      </c>
      <c r="AA9" s="66">
        <v>11900</v>
      </c>
      <c r="AC9" s="67">
        <v>7</v>
      </c>
      <c r="AD9" s="65">
        <v>140000000</v>
      </c>
      <c r="AE9" s="66">
        <v>20825</v>
      </c>
      <c r="AG9" s="67">
        <v>7</v>
      </c>
      <c r="AH9" s="65">
        <v>115250000</v>
      </c>
      <c r="AI9" s="66">
        <v>17143</v>
      </c>
      <c r="AK9" s="67">
        <v>7</v>
      </c>
      <c r="AL9" s="65">
        <v>160000000</v>
      </c>
      <c r="AM9" s="66">
        <v>23800</v>
      </c>
      <c r="AO9" s="67">
        <v>7</v>
      </c>
      <c r="AP9" s="65">
        <v>140000000</v>
      </c>
      <c r="AQ9" s="66">
        <v>20825</v>
      </c>
      <c r="AS9" s="67">
        <v>7</v>
      </c>
      <c r="AT9" s="65">
        <v>160000000</v>
      </c>
      <c r="AU9" s="66">
        <v>23800</v>
      </c>
    </row>
    <row r="10" spans="1:47" x14ac:dyDescent="0.25">
      <c r="A10">
        <v>8</v>
      </c>
      <c r="B10" s="65">
        <v>190410000</v>
      </c>
      <c r="C10" s="66">
        <v>28323</v>
      </c>
      <c r="E10">
        <v>8</v>
      </c>
      <c r="F10" s="65">
        <v>90000000</v>
      </c>
      <c r="G10" s="66">
        <v>13388</v>
      </c>
      <c r="I10" s="67">
        <v>8</v>
      </c>
      <c r="J10" s="65">
        <v>80000000</v>
      </c>
      <c r="K10" s="66">
        <v>11900</v>
      </c>
      <c r="M10" s="67">
        <v>8</v>
      </c>
      <c r="N10" s="65">
        <v>155700000</v>
      </c>
      <c r="O10" s="66">
        <v>23161</v>
      </c>
      <c r="Q10" s="67">
        <v>8</v>
      </c>
      <c r="R10" s="65">
        <v>115250000</v>
      </c>
      <c r="S10" s="66">
        <v>17143</v>
      </c>
      <c r="U10" s="67">
        <v>8</v>
      </c>
      <c r="V10" s="65">
        <v>115250000</v>
      </c>
      <c r="W10" s="66">
        <v>24001</v>
      </c>
      <c r="Y10" s="67">
        <v>8</v>
      </c>
      <c r="Z10" s="65">
        <v>95095000</v>
      </c>
      <c r="AA10" s="66">
        <v>16974</v>
      </c>
      <c r="AC10" s="67">
        <v>8</v>
      </c>
      <c r="AD10" s="65">
        <v>160000000</v>
      </c>
      <c r="AE10" s="66">
        <v>23800</v>
      </c>
      <c r="AG10" s="67">
        <v>8</v>
      </c>
      <c r="AH10" s="65">
        <v>115250000</v>
      </c>
      <c r="AI10" s="66">
        <v>17143</v>
      </c>
      <c r="AK10" s="67">
        <v>8</v>
      </c>
      <c r="AL10" s="65">
        <v>155700000</v>
      </c>
      <c r="AM10" s="66">
        <v>23161</v>
      </c>
      <c r="AO10" s="67">
        <v>8</v>
      </c>
      <c r="AP10" s="65">
        <v>160000000</v>
      </c>
      <c r="AQ10" s="66">
        <v>23800</v>
      </c>
      <c r="AS10" s="67">
        <v>8</v>
      </c>
      <c r="AT10" s="65">
        <v>80000000</v>
      </c>
      <c r="AU10" s="66">
        <v>11900</v>
      </c>
    </row>
    <row r="11" spans="1:47" x14ac:dyDescent="0.25">
      <c r="A11">
        <v>9</v>
      </c>
      <c r="B11" s="65">
        <v>179846000</v>
      </c>
      <c r="C11" s="66">
        <v>26752</v>
      </c>
      <c r="E11">
        <v>9</v>
      </c>
      <c r="F11" s="65">
        <v>160000000</v>
      </c>
      <c r="G11" s="66">
        <v>23800</v>
      </c>
      <c r="I11" s="67">
        <v>9</v>
      </c>
      <c r="J11" s="65">
        <v>155700000</v>
      </c>
      <c r="K11" s="66">
        <v>23161</v>
      </c>
      <c r="M11" s="67">
        <v>9</v>
      </c>
      <c r="N11" s="65">
        <v>98000000</v>
      </c>
      <c r="O11" s="66">
        <v>14578</v>
      </c>
      <c r="Q11" s="67">
        <v>9</v>
      </c>
      <c r="R11" s="65">
        <v>155700000</v>
      </c>
      <c r="S11" s="66">
        <v>23161</v>
      </c>
      <c r="U11" s="67">
        <v>9</v>
      </c>
      <c r="V11" s="65">
        <v>155700000</v>
      </c>
      <c r="W11" s="66">
        <v>32425</v>
      </c>
      <c r="Y11" s="67">
        <v>9</v>
      </c>
      <c r="Z11" s="65">
        <v>127600000</v>
      </c>
      <c r="AA11" s="66">
        <v>18981</v>
      </c>
      <c r="AC11" s="67">
        <v>9</v>
      </c>
      <c r="AD11" s="65">
        <v>80000000</v>
      </c>
      <c r="AE11" s="66">
        <v>11900</v>
      </c>
      <c r="AG11" s="67">
        <v>9</v>
      </c>
      <c r="AH11" s="65">
        <v>155700000</v>
      </c>
      <c r="AI11" s="66">
        <v>23161</v>
      </c>
      <c r="AK11" s="67">
        <v>9</v>
      </c>
      <c r="AL11" s="65">
        <v>98000000</v>
      </c>
      <c r="AM11" s="66">
        <v>14578</v>
      </c>
      <c r="AO11" s="67">
        <v>9</v>
      </c>
      <c r="AP11" s="65">
        <v>80000000</v>
      </c>
      <c r="AQ11" s="66">
        <v>11900</v>
      </c>
      <c r="AS11" s="67">
        <v>9</v>
      </c>
      <c r="AT11" s="65">
        <v>98000000</v>
      </c>
      <c r="AU11" s="66">
        <v>14578</v>
      </c>
    </row>
    <row r="12" spans="1:47" x14ac:dyDescent="0.25">
      <c r="A12">
        <v>10</v>
      </c>
      <c r="B12" s="65">
        <v>94000000</v>
      </c>
      <c r="C12" s="66">
        <v>13983</v>
      </c>
      <c r="E12">
        <v>10</v>
      </c>
      <c r="F12" s="65">
        <v>94000000</v>
      </c>
      <c r="G12" s="66">
        <v>13983</v>
      </c>
      <c r="I12" s="67">
        <v>10</v>
      </c>
      <c r="J12" s="65">
        <v>98000000</v>
      </c>
      <c r="K12" s="66">
        <v>14578</v>
      </c>
      <c r="M12" s="67">
        <v>10</v>
      </c>
      <c r="N12" s="65">
        <v>190410000</v>
      </c>
      <c r="O12" s="66">
        <v>28323</v>
      </c>
      <c r="Q12" s="67">
        <v>10</v>
      </c>
      <c r="R12" s="65">
        <v>98000000</v>
      </c>
      <c r="S12" s="66">
        <v>14578</v>
      </c>
      <c r="U12" s="67">
        <v>10</v>
      </c>
      <c r="V12" s="65">
        <v>98000000</v>
      </c>
      <c r="W12" s="66">
        <v>20409</v>
      </c>
      <c r="Y12" s="67">
        <v>10</v>
      </c>
      <c r="Z12" s="65">
        <v>90000000</v>
      </c>
      <c r="AA12" s="66">
        <v>16065</v>
      </c>
      <c r="AC12" s="67">
        <v>10</v>
      </c>
      <c r="AD12" s="65">
        <v>98000000</v>
      </c>
      <c r="AE12" s="66">
        <v>14578</v>
      </c>
      <c r="AG12" s="67">
        <v>10</v>
      </c>
      <c r="AH12" s="65">
        <v>98000000</v>
      </c>
      <c r="AI12" s="66">
        <v>14578</v>
      </c>
      <c r="AK12" s="67">
        <v>10</v>
      </c>
      <c r="AL12" s="65">
        <v>190410000</v>
      </c>
      <c r="AM12" s="66">
        <v>28323</v>
      </c>
      <c r="AO12" s="67">
        <v>10</v>
      </c>
      <c r="AP12" s="65">
        <v>155700000</v>
      </c>
      <c r="AQ12" s="66">
        <v>23161</v>
      </c>
      <c r="AS12" s="67">
        <v>10</v>
      </c>
      <c r="AT12" s="65">
        <v>190410000</v>
      </c>
      <c r="AU12" s="66">
        <v>28323</v>
      </c>
    </row>
    <row r="13" spans="1:47" x14ac:dyDescent="0.25">
      <c r="A13">
        <v>11</v>
      </c>
      <c r="B13" s="65">
        <v>80000000</v>
      </c>
      <c r="C13" s="66">
        <v>11900</v>
      </c>
      <c r="E13">
        <v>11</v>
      </c>
      <c r="F13" s="65">
        <v>179846000</v>
      </c>
      <c r="G13" s="66">
        <v>26752</v>
      </c>
      <c r="I13" s="67">
        <v>11</v>
      </c>
      <c r="J13" s="65">
        <v>190410000</v>
      </c>
      <c r="K13" s="66">
        <v>28323</v>
      </c>
      <c r="M13" s="67">
        <v>11</v>
      </c>
      <c r="N13" s="65">
        <v>179846000</v>
      </c>
      <c r="O13" s="66">
        <v>26752</v>
      </c>
      <c r="Q13" s="67">
        <v>11</v>
      </c>
      <c r="R13" s="65">
        <v>190410000</v>
      </c>
      <c r="S13" s="66">
        <v>28323</v>
      </c>
      <c r="U13" s="67">
        <v>11</v>
      </c>
      <c r="V13" s="65">
        <v>190410000</v>
      </c>
      <c r="W13" s="66">
        <v>39653</v>
      </c>
      <c r="Y13" s="67">
        <v>11</v>
      </c>
      <c r="Z13" s="65">
        <v>160000000</v>
      </c>
      <c r="AA13" s="66">
        <v>23800</v>
      </c>
      <c r="AC13" s="67">
        <v>11</v>
      </c>
      <c r="AD13" s="65">
        <v>190410000</v>
      </c>
      <c r="AE13" s="66">
        <v>28323</v>
      </c>
      <c r="AG13" s="67">
        <v>11</v>
      </c>
      <c r="AH13" s="65">
        <v>190410000</v>
      </c>
      <c r="AI13" s="66">
        <v>28323</v>
      </c>
      <c r="AK13" s="67">
        <v>11</v>
      </c>
      <c r="AL13" s="65">
        <v>60000000</v>
      </c>
      <c r="AM13" s="66">
        <v>8925</v>
      </c>
      <c r="AO13" s="67">
        <v>11</v>
      </c>
      <c r="AP13" s="65">
        <v>98000000</v>
      </c>
      <c r="AQ13" s="66">
        <v>14578</v>
      </c>
      <c r="AS13" s="67">
        <v>11</v>
      </c>
      <c r="AT13" s="65">
        <v>179846000</v>
      </c>
      <c r="AU13" s="66">
        <v>26752</v>
      </c>
    </row>
    <row r="14" spans="1:47" x14ac:dyDescent="0.25">
      <c r="A14">
        <v>12</v>
      </c>
      <c r="B14" s="65">
        <v>60000000</v>
      </c>
      <c r="C14" s="66">
        <v>8925</v>
      </c>
      <c r="E14">
        <v>12</v>
      </c>
      <c r="F14" s="65">
        <v>127600000</v>
      </c>
      <c r="G14" s="66">
        <v>18981</v>
      </c>
      <c r="I14" s="67">
        <v>12</v>
      </c>
      <c r="J14" s="65">
        <v>190410000</v>
      </c>
      <c r="K14" s="66">
        <v>28323</v>
      </c>
      <c r="M14" s="67">
        <v>12</v>
      </c>
      <c r="N14" s="65">
        <v>60000000</v>
      </c>
      <c r="O14" s="66">
        <v>8925</v>
      </c>
      <c r="Q14" s="67">
        <v>12</v>
      </c>
      <c r="R14" s="65">
        <v>179846000</v>
      </c>
      <c r="S14" s="66">
        <v>26752</v>
      </c>
      <c r="U14" s="67">
        <v>12</v>
      </c>
      <c r="V14" s="65">
        <v>179846000</v>
      </c>
      <c r="W14" s="66">
        <v>37453</v>
      </c>
      <c r="Y14" s="67">
        <v>12</v>
      </c>
      <c r="Z14" s="65">
        <v>133248400</v>
      </c>
      <c r="AA14" s="66">
        <v>19821</v>
      </c>
      <c r="AC14" s="67">
        <v>12</v>
      </c>
      <c r="AD14" s="65">
        <v>179846000</v>
      </c>
      <c r="AE14" s="66">
        <v>26752</v>
      </c>
      <c r="AG14" s="67">
        <v>12</v>
      </c>
      <c r="AH14" s="65">
        <v>179846000</v>
      </c>
      <c r="AI14" s="66">
        <v>26752</v>
      </c>
      <c r="AK14" s="67">
        <v>12</v>
      </c>
      <c r="AL14" s="65">
        <v>78400000</v>
      </c>
      <c r="AM14" s="66">
        <v>11662</v>
      </c>
      <c r="AO14" s="67">
        <v>12</v>
      </c>
      <c r="AP14" s="65">
        <v>190410000</v>
      </c>
      <c r="AQ14" s="66">
        <v>28323</v>
      </c>
      <c r="AS14" s="67">
        <v>12</v>
      </c>
      <c r="AT14" s="65">
        <v>80000000</v>
      </c>
      <c r="AU14" s="66">
        <v>11900</v>
      </c>
    </row>
    <row r="15" spans="1:47" x14ac:dyDescent="0.25">
      <c r="A15">
        <v>13</v>
      </c>
      <c r="B15" s="65">
        <v>78400000</v>
      </c>
      <c r="C15" s="66">
        <v>11662</v>
      </c>
      <c r="E15">
        <v>13</v>
      </c>
      <c r="F15" s="65">
        <v>140000000</v>
      </c>
      <c r="G15" s="66">
        <v>20825</v>
      </c>
      <c r="I15" s="67">
        <v>13</v>
      </c>
      <c r="J15" s="65">
        <v>179846000</v>
      </c>
      <c r="K15" s="66">
        <v>26752</v>
      </c>
      <c r="M15" s="67">
        <v>13</v>
      </c>
      <c r="N15" s="65">
        <v>78400000</v>
      </c>
      <c r="O15" s="66">
        <v>11662</v>
      </c>
      <c r="Q15" s="67">
        <v>13</v>
      </c>
      <c r="R15" s="65">
        <v>80000000</v>
      </c>
      <c r="S15" s="66">
        <v>11900</v>
      </c>
      <c r="U15" s="67">
        <v>13</v>
      </c>
      <c r="V15" s="65">
        <v>80000000</v>
      </c>
      <c r="W15" s="66">
        <v>16660</v>
      </c>
      <c r="Y15" s="67">
        <v>13</v>
      </c>
      <c r="Z15" s="65">
        <v>179846000</v>
      </c>
      <c r="AA15" s="66">
        <v>26752</v>
      </c>
      <c r="AC15" s="67">
        <v>13</v>
      </c>
      <c r="AD15" s="65">
        <v>80000000</v>
      </c>
      <c r="AE15" s="66">
        <v>11900</v>
      </c>
      <c r="AG15" s="67">
        <v>13</v>
      </c>
      <c r="AH15" s="65">
        <v>80000000</v>
      </c>
      <c r="AI15" s="66">
        <v>11900</v>
      </c>
      <c r="AO15" s="67">
        <v>13</v>
      </c>
      <c r="AP15" s="65">
        <v>179846000</v>
      </c>
      <c r="AQ15" s="66">
        <v>26752</v>
      </c>
      <c r="AS15" s="67">
        <v>13</v>
      </c>
      <c r="AT15" s="65">
        <v>80000000</v>
      </c>
      <c r="AU15" s="66">
        <v>11900</v>
      </c>
    </row>
    <row r="16" spans="1:47" x14ac:dyDescent="0.25">
      <c r="A16">
        <v>14</v>
      </c>
      <c r="B16" s="65">
        <v>127600000</v>
      </c>
      <c r="C16" s="66">
        <v>18981</v>
      </c>
      <c r="E16">
        <v>14</v>
      </c>
      <c r="F16" s="65">
        <v>90000000</v>
      </c>
      <c r="G16" s="66">
        <v>13388</v>
      </c>
      <c r="I16" s="67">
        <v>14</v>
      </c>
      <c r="J16" s="65">
        <v>60000000</v>
      </c>
      <c r="K16" s="66">
        <v>8925</v>
      </c>
      <c r="Q16" s="67">
        <v>14</v>
      </c>
      <c r="R16" s="65">
        <v>60000000</v>
      </c>
      <c r="S16" s="66">
        <v>8925</v>
      </c>
      <c r="U16" s="67">
        <v>14</v>
      </c>
      <c r="V16" s="65">
        <v>60000000</v>
      </c>
      <c r="W16" s="66">
        <v>12495</v>
      </c>
      <c r="Y16" s="67">
        <v>14</v>
      </c>
      <c r="Z16" s="65">
        <v>140000000</v>
      </c>
      <c r="AA16" s="66">
        <v>20825</v>
      </c>
      <c r="AC16" s="67">
        <v>14</v>
      </c>
      <c r="AD16" s="65">
        <v>60000000</v>
      </c>
      <c r="AE16" s="66">
        <v>8925</v>
      </c>
      <c r="AG16" s="67">
        <v>14</v>
      </c>
      <c r="AH16" s="65">
        <v>80000000</v>
      </c>
      <c r="AI16" s="66">
        <v>11900</v>
      </c>
      <c r="AO16" s="67">
        <v>14</v>
      </c>
      <c r="AP16" s="65">
        <v>80000000</v>
      </c>
      <c r="AQ16" s="66">
        <v>11900</v>
      </c>
      <c r="AS16" s="67">
        <v>14</v>
      </c>
      <c r="AT16" s="65">
        <v>60000000</v>
      </c>
      <c r="AU16" s="66">
        <v>8925</v>
      </c>
    </row>
    <row r="17" spans="1:47" x14ac:dyDescent="0.25">
      <c r="A17">
        <v>15</v>
      </c>
      <c r="B17" s="65">
        <v>60000000</v>
      </c>
      <c r="C17" s="66">
        <v>8925</v>
      </c>
      <c r="I17" s="67">
        <v>15</v>
      </c>
      <c r="J17" s="65">
        <v>78400000</v>
      </c>
      <c r="K17" s="66">
        <v>11662</v>
      </c>
      <c r="Q17" s="67">
        <v>15</v>
      </c>
      <c r="R17" s="65">
        <v>78400000</v>
      </c>
      <c r="S17" s="66">
        <v>11662</v>
      </c>
      <c r="U17" s="67">
        <v>15</v>
      </c>
      <c r="V17" s="65">
        <v>78400000</v>
      </c>
      <c r="W17" s="66">
        <v>16327</v>
      </c>
      <c r="Y17" s="67">
        <v>15</v>
      </c>
      <c r="Z17" s="65">
        <v>115250000</v>
      </c>
      <c r="AA17" s="66">
        <v>17143</v>
      </c>
      <c r="AC17" s="67">
        <v>15</v>
      </c>
      <c r="AD17" s="65">
        <v>78400000</v>
      </c>
      <c r="AE17" s="66">
        <v>11662</v>
      </c>
      <c r="AG17" s="67">
        <v>15</v>
      </c>
      <c r="AH17" s="65">
        <v>60000000</v>
      </c>
      <c r="AI17" s="66">
        <v>8925</v>
      </c>
      <c r="AO17" s="67">
        <v>15</v>
      </c>
      <c r="AP17" s="65">
        <v>60000000</v>
      </c>
      <c r="AQ17" s="66">
        <v>8925</v>
      </c>
      <c r="AS17" s="67">
        <v>15</v>
      </c>
      <c r="AT17" s="65">
        <v>78400000</v>
      </c>
      <c r="AU17" s="66">
        <v>11662</v>
      </c>
    </row>
    <row r="18" spans="1:47" x14ac:dyDescent="0.25">
      <c r="I18" s="67">
        <v>16</v>
      </c>
      <c r="J18" s="65">
        <v>80000000</v>
      </c>
      <c r="K18" s="66">
        <v>11900</v>
      </c>
      <c r="U18" s="67">
        <v>16</v>
      </c>
      <c r="V18" s="65">
        <v>207000000</v>
      </c>
      <c r="W18" s="66">
        <v>43108</v>
      </c>
      <c r="Y18" s="67">
        <v>16</v>
      </c>
      <c r="Z18" s="65">
        <v>155700000</v>
      </c>
      <c r="AA18" s="66">
        <v>23161</v>
      </c>
      <c r="AG18" s="67">
        <v>16</v>
      </c>
      <c r="AH18" s="65">
        <v>78400000</v>
      </c>
      <c r="AI18" s="66">
        <v>11662</v>
      </c>
    </row>
    <row r="19" spans="1:47" x14ac:dyDescent="0.25">
      <c r="Y19" s="67">
        <v>17</v>
      </c>
      <c r="Z19" s="65">
        <v>207000000</v>
      </c>
      <c r="AA19" s="66">
        <v>30791</v>
      </c>
    </row>
    <row r="20" spans="1:47" x14ac:dyDescent="0.25">
      <c r="C20" s="68"/>
      <c r="G20" s="68"/>
      <c r="K20" s="68"/>
      <c r="O20" s="68"/>
      <c r="S20" s="68"/>
      <c r="W20" s="68"/>
    </row>
    <row r="21" spans="1:47" x14ac:dyDescent="0.25">
      <c r="AA21" s="68"/>
      <c r="AE21" s="68"/>
      <c r="AI21" s="68"/>
      <c r="AM21" s="68"/>
      <c r="AQ21" s="68"/>
      <c r="AU21" s="68"/>
    </row>
    <row r="22" spans="1:47" x14ac:dyDescent="0.25">
      <c r="C22" s="69"/>
    </row>
  </sheetData>
  <mergeCells count="12">
    <mergeCell ref="AS1:AU1"/>
    <mergeCell ref="A1:C1"/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workbookViewId="0">
      <selection activeCell="AX2" sqref="AX2"/>
    </sheetView>
  </sheetViews>
  <sheetFormatPr baseColWidth="10" defaultRowHeight="15" x14ac:dyDescent="0.25"/>
  <cols>
    <col min="1" max="1" width="8.42578125" style="67" bestFit="1" customWidth="1"/>
    <col min="2" max="2" width="26.7109375" style="67" customWidth="1"/>
    <col min="3" max="3" width="13.140625" style="67" bestFit="1" customWidth="1"/>
    <col min="5" max="5" width="8.42578125" bestFit="1" customWidth="1"/>
    <col min="6" max="7" width="15" customWidth="1"/>
    <col min="9" max="9" width="8.42578125" bestFit="1" customWidth="1"/>
    <col min="10" max="10" width="15.140625" bestFit="1" customWidth="1"/>
    <col min="11" max="11" width="11.5703125" bestFit="1" customWidth="1"/>
    <col min="13" max="13" width="8.42578125" bestFit="1" customWidth="1"/>
    <col min="14" max="14" width="15.140625" bestFit="1" customWidth="1"/>
    <col min="15" max="15" width="11.5703125" bestFit="1" customWidth="1"/>
    <col min="16" max="16" width="11.28515625" customWidth="1"/>
    <col min="17" max="17" width="8.42578125" bestFit="1" customWidth="1"/>
    <col min="18" max="18" width="15.140625" bestFit="1" customWidth="1"/>
    <col min="19" max="19" width="11.5703125" bestFit="1" customWidth="1"/>
    <col min="21" max="21" width="8.42578125" bestFit="1" customWidth="1"/>
    <col min="22" max="22" width="15.140625" bestFit="1" customWidth="1"/>
    <col min="23" max="23" width="11.5703125" bestFit="1" customWidth="1"/>
    <col min="25" max="25" width="8.42578125" bestFit="1" customWidth="1"/>
    <col min="26" max="26" width="15.140625" bestFit="1" customWidth="1"/>
    <col min="27" max="27" width="11.5703125" bestFit="1" customWidth="1"/>
    <col min="29" max="29" width="8.42578125" bestFit="1" customWidth="1"/>
    <col min="30" max="30" width="15.140625" bestFit="1" customWidth="1"/>
    <col min="31" max="31" width="11.5703125" bestFit="1" customWidth="1"/>
    <col min="34" max="34" width="15.140625" bestFit="1" customWidth="1"/>
    <col min="37" max="37" width="8.42578125" bestFit="1" customWidth="1"/>
    <col min="38" max="38" width="15.140625" bestFit="1" customWidth="1"/>
    <col min="39" max="39" width="11.5703125" bestFit="1" customWidth="1"/>
    <col min="41" max="41" width="8.42578125" bestFit="1" customWidth="1"/>
    <col min="42" max="42" width="15.140625" bestFit="1" customWidth="1"/>
    <col min="43" max="43" width="11.5703125" bestFit="1" customWidth="1"/>
    <col min="46" max="46" width="15.140625" bestFit="1" customWidth="1"/>
  </cols>
  <sheetData>
    <row r="1" spans="1:47" x14ac:dyDescent="0.25">
      <c r="A1" s="79" t="s">
        <v>23</v>
      </c>
      <c r="B1" s="79"/>
      <c r="C1" s="79"/>
      <c r="E1" s="79" t="s">
        <v>24</v>
      </c>
      <c r="F1" s="79"/>
      <c r="G1" s="79"/>
      <c r="I1" s="79" t="s">
        <v>25</v>
      </c>
      <c r="J1" s="79"/>
      <c r="K1" s="79"/>
      <c r="M1" s="79" t="s">
        <v>26</v>
      </c>
      <c r="N1" s="79"/>
      <c r="O1" s="79"/>
      <c r="Q1" s="79" t="s">
        <v>27</v>
      </c>
      <c r="R1" s="79"/>
      <c r="S1" s="79"/>
      <c r="U1" s="79" t="s">
        <v>28</v>
      </c>
      <c r="V1" s="79"/>
      <c r="W1" s="79"/>
      <c r="Y1" s="79" t="s">
        <v>29</v>
      </c>
      <c r="Z1" s="79"/>
      <c r="AA1" s="79"/>
      <c r="AC1" s="79" t="s">
        <v>30</v>
      </c>
      <c r="AD1" s="79"/>
      <c r="AE1" s="79"/>
      <c r="AG1" s="79" t="s">
        <v>31</v>
      </c>
      <c r="AH1" s="79"/>
      <c r="AI1" s="79"/>
      <c r="AK1" s="79" t="s">
        <v>32</v>
      </c>
      <c r="AL1" s="79"/>
      <c r="AM1" s="79"/>
      <c r="AO1" s="79" t="s">
        <v>33</v>
      </c>
      <c r="AP1" s="79"/>
      <c r="AQ1" s="79"/>
      <c r="AS1" s="79" t="s">
        <v>34</v>
      </c>
      <c r="AT1" s="79"/>
      <c r="AU1" s="79"/>
    </row>
    <row r="2" spans="1:47" x14ac:dyDescent="0.25">
      <c r="A2" s="64" t="s">
        <v>13</v>
      </c>
      <c r="B2" s="64" t="s">
        <v>35</v>
      </c>
      <c r="C2" s="64" t="s">
        <v>36</v>
      </c>
      <c r="E2" s="64" t="s">
        <v>13</v>
      </c>
      <c r="F2" s="64" t="s">
        <v>35</v>
      </c>
      <c r="G2" s="64" t="s">
        <v>36</v>
      </c>
      <c r="I2" s="64" t="s">
        <v>13</v>
      </c>
      <c r="J2" s="64" t="s">
        <v>35</v>
      </c>
      <c r="K2" s="64" t="s">
        <v>36</v>
      </c>
      <c r="M2" s="64" t="s">
        <v>13</v>
      </c>
      <c r="N2" s="64" t="s">
        <v>35</v>
      </c>
      <c r="O2" s="64" t="s">
        <v>36</v>
      </c>
      <c r="Q2" s="64" t="s">
        <v>13</v>
      </c>
      <c r="R2" s="64" t="s">
        <v>35</v>
      </c>
      <c r="S2" s="64" t="s">
        <v>36</v>
      </c>
      <c r="U2" s="64" t="s">
        <v>13</v>
      </c>
      <c r="V2" s="64" t="s">
        <v>35</v>
      </c>
      <c r="W2" s="64" t="s">
        <v>36</v>
      </c>
      <c r="Y2" s="64" t="s">
        <v>13</v>
      </c>
      <c r="Z2" s="64" t="s">
        <v>35</v>
      </c>
      <c r="AA2" s="64" t="s">
        <v>36</v>
      </c>
      <c r="AC2" s="64" t="s">
        <v>13</v>
      </c>
      <c r="AD2" s="64" t="s">
        <v>35</v>
      </c>
      <c r="AE2" s="64" t="s">
        <v>36</v>
      </c>
      <c r="AG2" s="64" t="s">
        <v>13</v>
      </c>
      <c r="AH2" s="64" t="s">
        <v>35</v>
      </c>
      <c r="AI2" s="64" t="s">
        <v>36</v>
      </c>
      <c r="AK2" s="64" t="s">
        <v>13</v>
      </c>
      <c r="AL2" s="64" t="s">
        <v>35</v>
      </c>
      <c r="AM2" s="64" t="s">
        <v>36</v>
      </c>
      <c r="AO2" s="64" t="s">
        <v>13</v>
      </c>
      <c r="AP2" s="64" t="s">
        <v>35</v>
      </c>
      <c r="AQ2" s="64" t="s">
        <v>36</v>
      </c>
      <c r="AS2" s="64" t="s">
        <v>13</v>
      </c>
      <c r="AT2" s="64" t="s">
        <v>35</v>
      </c>
      <c r="AU2" s="64" t="s">
        <v>36</v>
      </c>
    </row>
    <row r="3" spans="1:47" x14ac:dyDescent="0.25">
      <c r="A3" s="67">
        <v>1</v>
      </c>
      <c r="B3" s="70">
        <v>90000000</v>
      </c>
      <c r="C3" s="70">
        <v>16065</v>
      </c>
      <c r="E3" s="67">
        <v>1</v>
      </c>
      <c r="F3" s="70">
        <v>90000000</v>
      </c>
      <c r="G3" s="70">
        <v>13388</v>
      </c>
      <c r="I3" s="67">
        <v>1</v>
      </c>
      <c r="J3" s="70">
        <v>71224521</v>
      </c>
      <c r="K3" s="70">
        <v>12714</v>
      </c>
      <c r="M3" s="67">
        <v>1</v>
      </c>
      <c r="N3" s="70">
        <v>60000000</v>
      </c>
      <c r="O3" s="70">
        <v>8925</v>
      </c>
      <c r="Q3" s="67">
        <v>1</v>
      </c>
      <c r="R3" s="70">
        <v>90000000</v>
      </c>
      <c r="S3" s="70">
        <v>13388</v>
      </c>
      <c r="U3" s="67">
        <v>1</v>
      </c>
      <c r="V3" s="70">
        <v>90000000</v>
      </c>
      <c r="W3" s="70">
        <v>13388</v>
      </c>
      <c r="Y3" s="67">
        <v>1</v>
      </c>
      <c r="Z3" s="70">
        <v>127600000</v>
      </c>
      <c r="AA3" s="70">
        <v>18981</v>
      </c>
      <c r="AC3" s="67">
        <v>1</v>
      </c>
      <c r="AD3" s="70">
        <v>71224521</v>
      </c>
      <c r="AE3" s="70">
        <v>12714</v>
      </c>
      <c r="AG3" s="67">
        <v>1</v>
      </c>
      <c r="AH3" s="70">
        <v>71224521</v>
      </c>
      <c r="AI3" s="70">
        <v>12714</v>
      </c>
      <c r="AK3" s="67">
        <v>1</v>
      </c>
      <c r="AL3" s="70">
        <v>71224521</v>
      </c>
      <c r="AM3" s="70">
        <v>12714</v>
      </c>
      <c r="AO3" s="67">
        <v>1</v>
      </c>
      <c r="AP3" s="70">
        <v>207000000</v>
      </c>
      <c r="AQ3" s="70">
        <v>30791</v>
      </c>
      <c r="AS3" s="67">
        <v>1</v>
      </c>
      <c r="AT3" s="70">
        <v>71224521</v>
      </c>
      <c r="AU3" s="70">
        <v>12714</v>
      </c>
    </row>
    <row r="4" spans="1:47" x14ac:dyDescent="0.25">
      <c r="A4" s="67">
        <v>2</v>
      </c>
      <c r="B4" s="70">
        <v>127600000</v>
      </c>
      <c r="C4" s="70">
        <v>18981</v>
      </c>
      <c r="E4" s="67">
        <v>2</v>
      </c>
      <c r="F4" s="70">
        <v>127600000</v>
      </c>
      <c r="G4" s="70">
        <v>18981</v>
      </c>
      <c r="I4" s="67">
        <v>2</v>
      </c>
      <c r="J4" s="70">
        <v>127600000</v>
      </c>
      <c r="K4" s="70">
        <v>18981</v>
      </c>
      <c r="M4" s="67">
        <v>2</v>
      </c>
      <c r="N4" s="70">
        <v>80000000</v>
      </c>
      <c r="O4" s="70">
        <v>11900</v>
      </c>
      <c r="Q4" s="67">
        <v>2</v>
      </c>
      <c r="R4" s="70">
        <v>71224521</v>
      </c>
      <c r="S4" s="70">
        <v>12714</v>
      </c>
      <c r="U4" s="67">
        <v>2</v>
      </c>
      <c r="V4" s="70">
        <v>71224521</v>
      </c>
      <c r="W4" s="70">
        <v>12714</v>
      </c>
      <c r="Y4" s="67">
        <v>2</v>
      </c>
      <c r="Z4" s="70">
        <v>162346373</v>
      </c>
      <c r="AA4" s="70">
        <v>28979</v>
      </c>
      <c r="AC4" s="67">
        <v>2</v>
      </c>
      <c r="AD4" s="70">
        <v>127600000</v>
      </c>
      <c r="AE4" s="70">
        <v>18981</v>
      </c>
      <c r="AG4" s="67">
        <v>2</v>
      </c>
      <c r="AH4" s="70">
        <v>127600000</v>
      </c>
      <c r="AI4" s="70">
        <v>18981</v>
      </c>
      <c r="AK4" s="67">
        <v>2</v>
      </c>
      <c r="AL4" s="70">
        <v>127600000</v>
      </c>
      <c r="AM4" s="70">
        <v>18981</v>
      </c>
      <c r="AO4" s="67">
        <v>2</v>
      </c>
      <c r="AP4" s="70">
        <v>167352000</v>
      </c>
      <c r="AQ4" s="70">
        <v>29873</v>
      </c>
      <c r="AS4" s="67">
        <v>2</v>
      </c>
      <c r="AT4" s="70">
        <v>207000000</v>
      </c>
      <c r="AU4" s="70">
        <v>30791</v>
      </c>
    </row>
    <row r="5" spans="1:47" x14ac:dyDescent="0.25">
      <c r="A5" s="67">
        <v>3</v>
      </c>
      <c r="B5" s="70">
        <v>162346373</v>
      </c>
      <c r="C5" s="70">
        <v>28979</v>
      </c>
      <c r="E5" s="67">
        <v>3</v>
      </c>
      <c r="F5" s="70">
        <v>162346373</v>
      </c>
      <c r="G5" s="70">
        <v>28979</v>
      </c>
      <c r="I5" s="67">
        <v>3</v>
      </c>
      <c r="J5" s="70">
        <v>162346373</v>
      </c>
      <c r="K5" s="70">
        <v>28979</v>
      </c>
      <c r="M5" s="67">
        <v>3</v>
      </c>
      <c r="N5" s="70">
        <v>190410000</v>
      </c>
      <c r="O5" s="70">
        <v>28323</v>
      </c>
      <c r="Q5" s="67">
        <v>3</v>
      </c>
      <c r="R5" s="70">
        <v>127600000</v>
      </c>
      <c r="S5" s="70">
        <v>18981</v>
      </c>
      <c r="U5" s="67">
        <v>3</v>
      </c>
      <c r="V5" s="70">
        <v>127600000</v>
      </c>
      <c r="W5" s="70">
        <v>18981</v>
      </c>
      <c r="Y5" s="67">
        <v>3</v>
      </c>
      <c r="Z5" s="70">
        <v>207000000</v>
      </c>
      <c r="AA5" s="70">
        <v>30791</v>
      </c>
      <c r="AC5" s="67">
        <v>3</v>
      </c>
      <c r="AD5" s="70">
        <v>133248400</v>
      </c>
      <c r="AE5" s="70">
        <v>19821</v>
      </c>
      <c r="AG5" s="67">
        <v>3</v>
      </c>
      <c r="AH5" s="70">
        <v>133248400</v>
      </c>
      <c r="AI5" s="70">
        <v>19821</v>
      </c>
      <c r="AK5" s="67">
        <v>3</v>
      </c>
      <c r="AL5" s="70">
        <v>126913952</v>
      </c>
      <c r="AM5" s="70">
        <v>22654</v>
      </c>
      <c r="AO5" s="67">
        <v>3</v>
      </c>
      <c r="AP5" s="70">
        <v>80000000</v>
      </c>
      <c r="AQ5" s="70">
        <v>11900</v>
      </c>
      <c r="AS5" s="67">
        <v>3</v>
      </c>
      <c r="AT5" s="70">
        <v>133248400</v>
      </c>
      <c r="AU5" s="70">
        <v>19821</v>
      </c>
    </row>
    <row r="6" spans="1:47" x14ac:dyDescent="0.25">
      <c r="A6" s="67">
        <v>4</v>
      </c>
      <c r="B6" s="70">
        <v>207000000</v>
      </c>
      <c r="C6" s="70">
        <v>30791</v>
      </c>
      <c r="E6" s="67">
        <v>4</v>
      </c>
      <c r="F6" s="70">
        <v>207000000</v>
      </c>
      <c r="G6" s="70">
        <v>30791</v>
      </c>
      <c r="I6" s="67">
        <v>4</v>
      </c>
      <c r="J6" s="70">
        <v>207000000</v>
      </c>
      <c r="K6" s="70">
        <v>30791</v>
      </c>
      <c r="M6" s="67">
        <v>4</v>
      </c>
      <c r="N6" s="70">
        <v>98000000</v>
      </c>
      <c r="O6" s="70">
        <v>14578</v>
      </c>
      <c r="Q6" s="67">
        <v>4</v>
      </c>
      <c r="R6" s="70">
        <v>162346373</v>
      </c>
      <c r="S6" s="70">
        <v>28979</v>
      </c>
      <c r="U6" s="67">
        <v>4</v>
      </c>
      <c r="V6" s="70">
        <v>162346373</v>
      </c>
      <c r="W6" s="70">
        <v>28979</v>
      </c>
      <c r="Y6" s="67">
        <v>4</v>
      </c>
      <c r="Z6" s="70">
        <v>133248400</v>
      </c>
      <c r="AA6" s="70">
        <v>19821</v>
      </c>
      <c r="AC6" s="67">
        <v>4</v>
      </c>
      <c r="AD6" s="70">
        <v>140000000</v>
      </c>
      <c r="AE6" s="70">
        <v>20825</v>
      </c>
      <c r="AG6" s="67">
        <v>4</v>
      </c>
      <c r="AH6" s="70">
        <v>140000000</v>
      </c>
      <c r="AI6" s="70">
        <v>20825</v>
      </c>
      <c r="AK6" s="67">
        <v>4</v>
      </c>
      <c r="AL6" s="70">
        <v>207000000</v>
      </c>
      <c r="AM6" s="70">
        <v>30791</v>
      </c>
      <c r="AO6" s="67">
        <v>4</v>
      </c>
      <c r="AP6" s="70">
        <v>60000000</v>
      </c>
      <c r="AQ6" s="70">
        <v>8925</v>
      </c>
      <c r="AS6" s="67">
        <v>4</v>
      </c>
      <c r="AT6" s="70">
        <v>167352000</v>
      </c>
      <c r="AU6" s="70">
        <v>29873</v>
      </c>
    </row>
    <row r="7" spans="1:47" x14ac:dyDescent="0.25">
      <c r="A7" s="67">
        <v>5</v>
      </c>
      <c r="B7" s="70">
        <v>133248400</v>
      </c>
      <c r="C7" s="70">
        <v>19821</v>
      </c>
      <c r="E7" s="67">
        <v>5</v>
      </c>
      <c r="F7" s="70">
        <v>133248400</v>
      </c>
      <c r="G7" s="70">
        <v>19821</v>
      </c>
      <c r="I7" s="67">
        <v>5</v>
      </c>
      <c r="J7" s="70">
        <v>207000000</v>
      </c>
      <c r="K7" s="70">
        <v>30791</v>
      </c>
      <c r="M7" s="67">
        <v>5</v>
      </c>
      <c r="N7" s="70">
        <v>179846000</v>
      </c>
      <c r="O7" s="70">
        <v>26752</v>
      </c>
      <c r="Q7" s="67">
        <v>5</v>
      </c>
      <c r="R7" s="70">
        <v>207000000</v>
      </c>
      <c r="S7" s="70">
        <v>30791</v>
      </c>
      <c r="U7" s="67">
        <v>5</v>
      </c>
      <c r="V7" s="70">
        <v>207000000</v>
      </c>
      <c r="W7" s="70">
        <v>30791</v>
      </c>
      <c r="Y7" s="67">
        <v>5</v>
      </c>
      <c r="Z7" s="70">
        <v>80000000</v>
      </c>
      <c r="AA7" s="70">
        <v>11900</v>
      </c>
      <c r="AC7" s="67">
        <v>5</v>
      </c>
      <c r="AD7" s="70">
        <v>80000000</v>
      </c>
      <c r="AE7" s="70">
        <v>11900</v>
      </c>
      <c r="AG7" s="67">
        <v>5</v>
      </c>
      <c r="AH7" s="70">
        <v>80000000</v>
      </c>
      <c r="AI7" s="70">
        <v>11900</v>
      </c>
      <c r="AK7" s="67">
        <v>5</v>
      </c>
      <c r="AL7" s="70">
        <v>133248400</v>
      </c>
      <c r="AM7" s="70">
        <v>19821</v>
      </c>
      <c r="AO7" s="67">
        <v>5</v>
      </c>
      <c r="AP7" s="70">
        <v>80000000</v>
      </c>
      <c r="AQ7" s="70">
        <v>11900</v>
      </c>
      <c r="AS7" s="67">
        <v>5</v>
      </c>
      <c r="AT7" s="70">
        <v>80000000</v>
      </c>
      <c r="AU7" s="70">
        <v>11900</v>
      </c>
    </row>
    <row r="8" spans="1:47" x14ac:dyDescent="0.25">
      <c r="A8" s="67">
        <v>6</v>
      </c>
      <c r="B8" s="70">
        <v>140000000</v>
      </c>
      <c r="C8" s="70">
        <v>20825</v>
      </c>
      <c r="E8" s="67">
        <v>6</v>
      </c>
      <c r="F8" s="70">
        <v>140000000</v>
      </c>
      <c r="G8" s="70">
        <v>20825</v>
      </c>
      <c r="I8" s="67">
        <v>6</v>
      </c>
      <c r="J8" s="70">
        <v>133248400</v>
      </c>
      <c r="K8" s="70">
        <v>19821</v>
      </c>
      <c r="M8" s="67">
        <v>6</v>
      </c>
      <c r="N8" s="70">
        <v>78400000</v>
      </c>
      <c r="O8" s="70">
        <v>11662</v>
      </c>
      <c r="Q8" s="67">
        <v>6</v>
      </c>
      <c r="R8" s="70">
        <v>133248400</v>
      </c>
      <c r="S8" s="70">
        <v>19821</v>
      </c>
      <c r="U8" s="67">
        <v>6</v>
      </c>
      <c r="V8" s="70">
        <v>133248400</v>
      </c>
      <c r="W8" s="70">
        <v>19821</v>
      </c>
      <c r="Y8" s="67">
        <v>6</v>
      </c>
      <c r="Z8" s="70">
        <v>98000000</v>
      </c>
      <c r="AA8" s="70">
        <v>14578</v>
      </c>
      <c r="AC8" s="67">
        <v>6</v>
      </c>
      <c r="AD8" s="70">
        <v>119331000</v>
      </c>
      <c r="AE8" s="70">
        <v>21301</v>
      </c>
      <c r="AG8" s="67">
        <v>6</v>
      </c>
      <c r="AH8" s="70">
        <v>119331000</v>
      </c>
      <c r="AI8" s="70">
        <v>21301</v>
      </c>
      <c r="AK8" s="67">
        <v>6</v>
      </c>
      <c r="AL8" s="70">
        <v>167352000</v>
      </c>
      <c r="AM8" s="70">
        <v>29873</v>
      </c>
      <c r="AO8" s="67">
        <v>6</v>
      </c>
      <c r="AP8" s="70">
        <v>78400000</v>
      </c>
      <c r="AQ8" s="70">
        <v>11662</v>
      </c>
      <c r="AS8" s="67">
        <v>6</v>
      </c>
      <c r="AT8" s="70">
        <v>190200923</v>
      </c>
      <c r="AU8" s="70">
        <v>33951</v>
      </c>
    </row>
    <row r="9" spans="1:47" x14ac:dyDescent="0.25">
      <c r="A9" s="67">
        <v>7</v>
      </c>
      <c r="B9" s="70">
        <v>160000000</v>
      </c>
      <c r="C9" s="70">
        <v>23800</v>
      </c>
      <c r="E9" s="67">
        <v>7</v>
      </c>
      <c r="F9" s="70">
        <v>160000000</v>
      </c>
      <c r="G9" s="70">
        <v>23800</v>
      </c>
      <c r="I9" s="67">
        <v>7</v>
      </c>
      <c r="J9" s="70">
        <v>140000000</v>
      </c>
      <c r="K9" s="70">
        <v>20825</v>
      </c>
      <c r="M9" s="67">
        <v>7</v>
      </c>
      <c r="N9" s="70">
        <v>90000000</v>
      </c>
      <c r="O9" s="70">
        <v>13388</v>
      </c>
      <c r="Q9" s="67">
        <v>7</v>
      </c>
      <c r="R9" s="70">
        <v>140000000</v>
      </c>
      <c r="S9" s="70">
        <v>20825</v>
      </c>
      <c r="U9" s="67">
        <v>7</v>
      </c>
      <c r="V9" s="70">
        <v>140000000</v>
      </c>
      <c r="W9" s="70">
        <v>20825</v>
      </c>
      <c r="Y9" s="67">
        <v>7</v>
      </c>
      <c r="Z9" s="70">
        <v>190410000</v>
      </c>
      <c r="AA9" s="70">
        <v>28323</v>
      </c>
      <c r="AC9" s="67">
        <v>7</v>
      </c>
      <c r="AD9" s="70">
        <v>206105000</v>
      </c>
      <c r="AE9" s="70">
        <v>36790</v>
      </c>
      <c r="AG9" s="67">
        <v>7</v>
      </c>
      <c r="AH9" s="70">
        <v>98000000</v>
      </c>
      <c r="AI9" s="70">
        <v>14578</v>
      </c>
      <c r="AK9" s="67">
        <v>7</v>
      </c>
      <c r="AL9" s="70">
        <v>140000000</v>
      </c>
      <c r="AM9" s="70">
        <v>20825</v>
      </c>
      <c r="AO9" s="67">
        <v>7</v>
      </c>
      <c r="AP9" s="70">
        <v>98000000</v>
      </c>
      <c r="AQ9" s="70">
        <v>14578</v>
      </c>
      <c r="AS9" s="67">
        <v>7</v>
      </c>
      <c r="AT9" s="70">
        <v>119331000</v>
      </c>
      <c r="AU9" s="70">
        <v>21301</v>
      </c>
    </row>
    <row r="10" spans="1:47" x14ac:dyDescent="0.25">
      <c r="A10" s="67">
        <v>8</v>
      </c>
      <c r="B10" s="70">
        <v>80000000</v>
      </c>
      <c r="C10" s="70">
        <v>11900</v>
      </c>
      <c r="E10" s="67">
        <v>8</v>
      </c>
      <c r="F10" s="70">
        <v>80000000</v>
      </c>
      <c r="G10" s="70">
        <v>11900</v>
      </c>
      <c r="I10" s="67">
        <v>8</v>
      </c>
      <c r="J10" s="70">
        <v>80000000</v>
      </c>
      <c r="K10" s="70">
        <v>11900</v>
      </c>
      <c r="M10" s="67">
        <v>8</v>
      </c>
      <c r="N10" s="70">
        <v>127600000</v>
      </c>
      <c r="O10" s="70">
        <v>18981</v>
      </c>
      <c r="Q10" s="67">
        <v>8</v>
      </c>
      <c r="R10" s="70">
        <v>80000000</v>
      </c>
      <c r="S10" s="70">
        <v>11900</v>
      </c>
      <c r="U10" s="67">
        <v>8</v>
      </c>
      <c r="V10" s="70">
        <v>80000000</v>
      </c>
      <c r="W10" s="70">
        <v>11900</v>
      </c>
      <c r="Y10" s="67">
        <v>8</v>
      </c>
      <c r="Z10" s="70">
        <v>179846000</v>
      </c>
      <c r="AA10" s="70">
        <v>26752</v>
      </c>
      <c r="AC10" s="67">
        <v>8</v>
      </c>
      <c r="AD10" s="70">
        <v>98000000</v>
      </c>
      <c r="AE10" s="70">
        <v>14578</v>
      </c>
      <c r="AG10" s="67">
        <v>8</v>
      </c>
      <c r="AH10" s="70">
        <v>190410000</v>
      </c>
      <c r="AI10" s="70">
        <v>28323</v>
      </c>
      <c r="AK10" s="67">
        <v>8</v>
      </c>
      <c r="AL10" s="70">
        <v>80000000</v>
      </c>
      <c r="AM10" s="70">
        <v>11900</v>
      </c>
      <c r="AO10" s="67">
        <v>8</v>
      </c>
      <c r="AP10" s="70">
        <v>190200923</v>
      </c>
      <c r="AQ10" s="70">
        <v>33951</v>
      </c>
      <c r="AS10" s="67">
        <v>8</v>
      </c>
      <c r="AT10" s="70">
        <v>98000000</v>
      </c>
      <c r="AU10" s="70">
        <v>14578</v>
      </c>
    </row>
    <row r="11" spans="1:47" x14ac:dyDescent="0.25">
      <c r="A11" s="67">
        <v>9</v>
      </c>
      <c r="B11" s="70">
        <v>98000000</v>
      </c>
      <c r="C11" s="70">
        <v>14578</v>
      </c>
      <c r="E11" s="67">
        <v>9</v>
      </c>
      <c r="F11" s="70">
        <v>98000000</v>
      </c>
      <c r="G11" s="70">
        <v>14578</v>
      </c>
      <c r="I11" s="67">
        <v>9</v>
      </c>
      <c r="J11" s="70">
        <v>98000000</v>
      </c>
      <c r="K11" s="70">
        <v>14578</v>
      </c>
      <c r="M11" s="67">
        <v>9</v>
      </c>
      <c r="N11" s="70">
        <v>133248400</v>
      </c>
      <c r="O11" s="70">
        <v>19821</v>
      </c>
      <c r="Q11" s="67">
        <v>9</v>
      </c>
      <c r="R11" s="70">
        <v>98000000</v>
      </c>
      <c r="S11" s="70">
        <v>14578</v>
      </c>
      <c r="U11" s="67">
        <v>9</v>
      </c>
      <c r="V11" s="70">
        <v>98000000</v>
      </c>
      <c r="W11" s="70">
        <v>14578</v>
      </c>
      <c r="Y11" s="67">
        <v>9</v>
      </c>
      <c r="Z11" s="70">
        <v>60000000</v>
      </c>
      <c r="AA11" s="70">
        <v>8925</v>
      </c>
      <c r="AC11" s="67">
        <v>9</v>
      </c>
      <c r="AD11" s="70">
        <v>190410000</v>
      </c>
      <c r="AE11" s="70">
        <v>28323</v>
      </c>
      <c r="AG11" s="67">
        <v>9</v>
      </c>
      <c r="AH11" s="70">
        <v>179846000</v>
      </c>
      <c r="AI11" s="70">
        <v>26752</v>
      </c>
      <c r="AK11" s="67">
        <v>9</v>
      </c>
      <c r="AL11" s="70">
        <v>190200923</v>
      </c>
      <c r="AM11" s="70">
        <v>33951</v>
      </c>
      <c r="AO11" s="67">
        <v>9</v>
      </c>
      <c r="AP11" s="70">
        <v>133248400</v>
      </c>
      <c r="AQ11" s="70">
        <v>19821</v>
      </c>
      <c r="AS11" s="67">
        <v>9</v>
      </c>
      <c r="AT11" s="70">
        <v>190410000</v>
      </c>
      <c r="AU11" s="70">
        <v>28323</v>
      </c>
    </row>
    <row r="12" spans="1:47" x14ac:dyDescent="0.25">
      <c r="A12" s="67">
        <v>10</v>
      </c>
      <c r="B12" s="70">
        <v>190410000</v>
      </c>
      <c r="C12" s="70">
        <v>28323</v>
      </c>
      <c r="E12" s="67">
        <v>10</v>
      </c>
      <c r="F12" s="70">
        <v>80000000</v>
      </c>
      <c r="G12" s="70">
        <v>11900</v>
      </c>
      <c r="I12" s="67">
        <v>10</v>
      </c>
      <c r="J12" s="70">
        <v>190410000</v>
      </c>
      <c r="K12" s="70">
        <v>28323</v>
      </c>
      <c r="M12" s="67">
        <v>10</v>
      </c>
      <c r="N12" s="70">
        <v>162346373</v>
      </c>
      <c r="O12" s="70">
        <v>28979</v>
      </c>
      <c r="Q12" s="67">
        <v>10</v>
      </c>
      <c r="R12" s="70">
        <v>190410000</v>
      </c>
      <c r="S12" s="70">
        <v>28323</v>
      </c>
      <c r="U12" s="67">
        <v>10</v>
      </c>
      <c r="V12" s="70">
        <v>179846000</v>
      </c>
      <c r="W12" s="70">
        <v>26752</v>
      </c>
      <c r="Y12" s="67">
        <v>10</v>
      </c>
      <c r="Z12" s="70">
        <v>78400000</v>
      </c>
      <c r="AA12" s="70">
        <v>11662</v>
      </c>
      <c r="AC12" s="67">
        <v>10</v>
      </c>
      <c r="AD12" s="70">
        <v>190410000</v>
      </c>
      <c r="AE12" s="70">
        <v>28323</v>
      </c>
      <c r="AG12" s="67">
        <v>10</v>
      </c>
      <c r="AH12" s="70">
        <v>80000000</v>
      </c>
      <c r="AI12" s="70">
        <v>11900</v>
      </c>
      <c r="AK12" s="67">
        <v>10</v>
      </c>
      <c r="AL12" s="70">
        <v>119331000</v>
      </c>
      <c r="AM12" s="70">
        <v>21301</v>
      </c>
      <c r="AO12" s="67">
        <v>10</v>
      </c>
      <c r="AP12" s="70">
        <v>71224521</v>
      </c>
      <c r="AQ12" s="70">
        <v>12714</v>
      </c>
      <c r="AS12" s="67">
        <v>10</v>
      </c>
      <c r="AT12" s="70">
        <v>179846000</v>
      </c>
      <c r="AU12" s="70">
        <v>26752</v>
      </c>
    </row>
    <row r="13" spans="1:47" x14ac:dyDescent="0.25">
      <c r="A13" s="67">
        <v>11</v>
      </c>
      <c r="B13" s="70">
        <v>179846000</v>
      </c>
      <c r="C13" s="70">
        <v>26752</v>
      </c>
      <c r="E13" s="67">
        <v>11</v>
      </c>
      <c r="F13" s="70">
        <v>60000000</v>
      </c>
      <c r="G13" s="70">
        <v>8925</v>
      </c>
      <c r="I13" s="67">
        <v>11</v>
      </c>
      <c r="J13" s="70">
        <v>179846000</v>
      </c>
      <c r="K13" s="70">
        <v>26752</v>
      </c>
      <c r="M13" s="67">
        <v>11</v>
      </c>
      <c r="N13" s="70">
        <v>71224521</v>
      </c>
      <c r="O13" s="70">
        <v>12714</v>
      </c>
      <c r="Q13" s="67">
        <v>11</v>
      </c>
      <c r="R13" s="70">
        <v>179846000</v>
      </c>
      <c r="S13" s="70">
        <v>26752</v>
      </c>
      <c r="U13" s="67">
        <v>11</v>
      </c>
      <c r="V13" s="70">
        <v>80000000</v>
      </c>
      <c r="W13" s="70">
        <v>11900</v>
      </c>
      <c r="Y13" s="67">
        <v>11</v>
      </c>
      <c r="Z13" s="70">
        <v>71224521</v>
      </c>
      <c r="AA13" s="70">
        <v>12714</v>
      </c>
      <c r="AC13" s="67">
        <v>11</v>
      </c>
      <c r="AD13" s="70">
        <v>80000000</v>
      </c>
      <c r="AE13" s="70">
        <v>11900</v>
      </c>
      <c r="AG13" s="67">
        <v>11</v>
      </c>
      <c r="AH13" s="70">
        <v>60000000</v>
      </c>
      <c r="AI13" s="70">
        <v>8925</v>
      </c>
      <c r="AK13" s="67">
        <v>11</v>
      </c>
      <c r="AL13" s="70">
        <v>206105000</v>
      </c>
      <c r="AM13" s="70">
        <v>36790</v>
      </c>
      <c r="AO13" s="67">
        <v>11</v>
      </c>
      <c r="AP13" s="70">
        <v>119331000</v>
      </c>
      <c r="AQ13" s="70">
        <v>21301</v>
      </c>
      <c r="AS13" s="67">
        <v>11</v>
      </c>
      <c r="AT13" s="70">
        <v>80000000</v>
      </c>
      <c r="AU13" s="70">
        <v>11900</v>
      </c>
    </row>
    <row r="14" spans="1:47" x14ac:dyDescent="0.25">
      <c r="A14" s="67">
        <v>12</v>
      </c>
      <c r="B14" s="70">
        <v>179846000</v>
      </c>
      <c r="C14" s="70">
        <v>26752</v>
      </c>
      <c r="E14" s="67">
        <v>12</v>
      </c>
      <c r="F14" s="70">
        <v>78400000</v>
      </c>
      <c r="G14" s="70">
        <v>11662</v>
      </c>
      <c r="I14" s="67">
        <v>12</v>
      </c>
      <c r="J14" s="70">
        <v>80000000</v>
      </c>
      <c r="K14" s="70">
        <v>11900</v>
      </c>
      <c r="M14" s="67">
        <v>12</v>
      </c>
      <c r="N14" s="70">
        <v>140000000</v>
      </c>
      <c r="O14" s="70">
        <v>20825</v>
      </c>
      <c r="Q14" s="67">
        <v>12</v>
      </c>
      <c r="R14" s="70">
        <v>80000000</v>
      </c>
      <c r="S14" s="70">
        <v>11900</v>
      </c>
      <c r="U14" s="67">
        <v>12</v>
      </c>
      <c r="V14" s="70">
        <v>60000000</v>
      </c>
      <c r="W14" s="70">
        <v>8925</v>
      </c>
      <c r="Y14" s="67">
        <v>12</v>
      </c>
      <c r="Z14" s="70">
        <v>20290000</v>
      </c>
      <c r="AA14" s="70">
        <v>3622</v>
      </c>
      <c r="AC14" s="67">
        <v>12</v>
      </c>
      <c r="AD14" s="70">
        <v>80000000</v>
      </c>
      <c r="AE14" s="70">
        <v>11900</v>
      </c>
      <c r="AG14" s="67">
        <v>12</v>
      </c>
      <c r="AH14" s="70">
        <v>78400000</v>
      </c>
      <c r="AI14" s="70">
        <v>11662</v>
      </c>
      <c r="AK14" s="67">
        <v>12</v>
      </c>
      <c r="AL14" s="70">
        <v>206105000</v>
      </c>
      <c r="AM14" s="70">
        <v>36790</v>
      </c>
      <c r="AO14" s="67">
        <v>12</v>
      </c>
      <c r="AP14" s="70">
        <v>126913952</v>
      </c>
      <c r="AQ14" s="70">
        <v>22654</v>
      </c>
      <c r="AS14" s="67">
        <v>12</v>
      </c>
      <c r="AT14" s="70">
        <v>60000000</v>
      </c>
      <c r="AU14" s="70">
        <v>8925</v>
      </c>
    </row>
    <row r="15" spans="1:47" x14ac:dyDescent="0.25">
      <c r="A15" s="67">
        <v>13</v>
      </c>
      <c r="B15" s="70">
        <v>60000000</v>
      </c>
      <c r="C15" s="70">
        <v>8925</v>
      </c>
      <c r="I15" s="67">
        <v>13</v>
      </c>
      <c r="J15" s="70">
        <v>80000000</v>
      </c>
      <c r="K15" s="70">
        <v>11900</v>
      </c>
      <c r="M15" s="67">
        <v>13</v>
      </c>
      <c r="N15" s="70">
        <v>190410000</v>
      </c>
      <c r="O15" s="70">
        <v>28323</v>
      </c>
      <c r="Q15" s="67">
        <v>13</v>
      </c>
      <c r="R15" s="70">
        <v>60000000</v>
      </c>
      <c r="S15" s="70">
        <v>8925</v>
      </c>
      <c r="U15" s="67">
        <v>13</v>
      </c>
      <c r="V15" s="70">
        <v>78400000</v>
      </c>
      <c r="W15" s="70">
        <v>11662</v>
      </c>
      <c r="Y15" s="67">
        <v>13</v>
      </c>
      <c r="Z15" s="70">
        <v>119330000</v>
      </c>
      <c r="AA15" s="70">
        <v>21301</v>
      </c>
      <c r="AC15" s="67">
        <v>13</v>
      </c>
      <c r="AD15" s="70">
        <v>60000000</v>
      </c>
      <c r="AE15" s="70">
        <v>8925</v>
      </c>
      <c r="AK15" s="67">
        <v>13</v>
      </c>
      <c r="AL15" s="70">
        <v>98000000</v>
      </c>
      <c r="AM15" s="70">
        <v>14578</v>
      </c>
      <c r="AO15" s="67">
        <v>13</v>
      </c>
      <c r="AP15" s="70">
        <v>127600000</v>
      </c>
      <c r="AQ15" s="70">
        <v>18981</v>
      </c>
      <c r="AS15" s="67">
        <v>13</v>
      </c>
      <c r="AT15" s="70">
        <v>78400000</v>
      </c>
      <c r="AU15" s="70">
        <v>11662</v>
      </c>
    </row>
    <row r="16" spans="1:47" x14ac:dyDescent="0.25">
      <c r="A16" s="67">
        <v>14</v>
      </c>
      <c r="B16" s="70">
        <v>78400000</v>
      </c>
      <c r="C16" s="70">
        <v>11662</v>
      </c>
      <c r="I16" s="67">
        <v>14</v>
      </c>
      <c r="J16" s="70">
        <v>60000000</v>
      </c>
      <c r="K16" s="70">
        <v>8925</v>
      </c>
      <c r="Q16" s="67">
        <v>14</v>
      </c>
      <c r="R16" s="70">
        <v>78400000</v>
      </c>
      <c r="S16" s="70">
        <v>11662</v>
      </c>
      <c r="Y16" s="67">
        <v>14</v>
      </c>
      <c r="Z16" s="70">
        <v>179846000</v>
      </c>
      <c r="AA16" s="70">
        <v>26752</v>
      </c>
      <c r="AC16" s="67">
        <v>14</v>
      </c>
      <c r="AD16" s="70">
        <v>78400000</v>
      </c>
      <c r="AE16" s="70">
        <v>11662</v>
      </c>
      <c r="AK16" s="67">
        <v>14</v>
      </c>
      <c r="AL16" s="70">
        <v>190410000</v>
      </c>
      <c r="AM16" s="70">
        <v>28323</v>
      </c>
      <c r="AO16" s="67">
        <v>14</v>
      </c>
      <c r="AP16" s="70">
        <v>179846000</v>
      </c>
      <c r="AQ16" s="70">
        <v>26752</v>
      </c>
      <c r="AS16" s="67">
        <v>14</v>
      </c>
      <c r="AT16" s="70">
        <v>126913952</v>
      </c>
      <c r="AU16" s="70">
        <v>22654</v>
      </c>
    </row>
    <row r="17" spans="3:47" x14ac:dyDescent="0.25">
      <c r="I17" s="67">
        <v>15</v>
      </c>
      <c r="J17" s="70">
        <v>78400000</v>
      </c>
      <c r="K17" s="70">
        <v>11662</v>
      </c>
      <c r="Y17" s="67">
        <v>15</v>
      </c>
      <c r="Z17" s="70">
        <v>140000000</v>
      </c>
      <c r="AA17" s="70">
        <v>20825</v>
      </c>
      <c r="AC17" s="67">
        <v>15</v>
      </c>
      <c r="AD17" s="70">
        <v>207000000</v>
      </c>
      <c r="AE17" s="70">
        <v>30791</v>
      </c>
      <c r="AK17" s="67">
        <v>15</v>
      </c>
      <c r="AL17" s="70">
        <v>179846000</v>
      </c>
      <c r="AM17" s="70">
        <v>26752</v>
      </c>
      <c r="AO17" s="67">
        <v>15</v>
      </c>
      <c r="AP17" s="70">
        <v>140000000</v>
      </c>
      <c r="AQ17" s="70">
        <v>20825</v>
      </c>
      <c r="AS17" s="67">
        <v>15</v>
      </c>
      <c r="AT17" s="70">
        <v>140000000</v>
      </c>
      <c r="AU17" s="70">
        <v>20825</v>
      </c>
    </row>
    <row r="18" spans="3:47" x14ac:dyDescent="0.25">
      <c r="Y18" s="67">
        <v>16</v>
      </c>
      <c r="Z18" s="70">
        <v>206105000</v>
      </c>
      <c r="AA18" s="70">
        <v>36790</v>
      </c>
      <c r="AC18" s="67">
        <v>16</v>
      </c>
      <c r="AD18" s="70">
        <v>126910000</v>
      </c>
      <c r="AE18" s="70">
        <v>22654</v>
      </c>
      <c r="AK18" s="67">
        <v>16</v>
      </c>
      <c r="AL18" s="70">
        <v>179846000</v>
      </c>
      <c r="AM18" s="70">
        <v>26752</v>
      </c>
      <c r="AO18" s="67">
        <v>16</v>
      </c>
      <c r="AP18" s="70">
        <v>206105000</v>
      </c>
      <c r="AQ18" s="70">
        <v>36790</v>
      </c>
      <c r="AS18" s="67">
        <v>16</v>
      </c>
      <c r="AT18" s="70">
        <v>206105000</v>
      </c>
      <c r="AU18" s="70">
        <v>36790</v>
      </c>
    </row>
    <row r="19" spans="3:47" x14ac:dyDescent="0.25">
      <c r="Y19" s="67">
        <v>17</v>
      </c>
      <c r="Z19" s="70">
        <v>207000000</v>
      </c>
      <c r="AA19" s="70">
        <v>30791</v>
      </c>
      <c r="AK19" s="67">
        <v>17</v>
      </c>
      <c r="AL19" s="70">
        <v>60000000</v>
      </c>
      <c r="AM19" s="70">
        <v>8925</v>
      </c>
      <c r="AS19" s="67">
        <v>17</v>
      </c>
      <c r="AT19" s="70">
        <v>80000000</v>
      </c>
      <c r="AU19" s="70">
        <v>11900</v>
      </c>
    </row>
    <row r="20" spans="3:47" x14ac:dyDescent="0.25">
      <c r="AK20" s="67">
        <v>18</v>
      </c>
      <c r="AL20" s="70">
        <v>78400000</v>
      </c>
      <c r="AM20" s="70">
        <v>11662</v>
      </c>
    </row>
    <row r="21" spans="3:47" x14ac:dyDescent="0.25">
      <c r="C21" s="71"/>
      <c r="G21" s="72"/>
      <c r="K21" s="72"/>
      <c r="O21" s="73"/>
      <c r="S21" s="72"/>
      <c r="W21" s="72"/>
      <c r="AA21" s="72"/>
      <c r="AE21" s="74"/>
      <c r="AI21" s="72"/>
      <c r="AM21" s="72"/>
      <c r="AQ21" s="75"/>
      <c r="AU21" s="72"/>
    </row>
  </sheetData>
  <mergeCells count="12">
    <mergeCell ref="AS1:AU1"/>
    <mergeCell ref="A1:C1"/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INFORMACIÓN CLIENTES ACTUALES</vt:lpstr>
      <vt:lpstr>Historico2017 Incendio Clientes</vt:lpstr>
      <vt:lpstr>Historico2018 Incendio Clientes</vt:lpstr>
      <vt:lpstr>Historico2019 Incendio Clientes</vt:lpstr>
      <vt:lpstr>Recaudo 2018</vt:lpstr>
      <vt:lpstr>Recaudo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Rosa Marmolejo Aramburo</dc:creator>
  <cp:lastModifiedBy>Margarita Rosa Marmolejo Aramburo</cp:lastModifiedBy>
  <dcterms:created xsi:type="dcterms:W3CDTF">2020-02-17T20:17:57Z</dcterms:created>
  <dcterms:modified xsi:type="dcterms:W3CDTF">2020-05-15T02:26:23Z</dcterms:modified>
</cp:coreProperties>
</file>